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<sst xmlns="http://schemas.openxmlformats.org/spreadsheetml/2006/main" count="547" uniqueCount="34">
  <si>
    <t>Švýcarsko</t>
  </si>
  <si>
    <t>Portugalsko</t>
  </si>
  <si>
    <t>Rakousko</t>
  </si>
  <si>
    <t>Německo</t>
  </si>
  <si>
    <t>Rumunsko</t>
  </si>
  <si>
    <t>Nizozemsko</t>
  </si>
  <si>
    <t>Španělsko</t>
  </si>
  <si>
    <t>Řecko</t>
  </si>
  <si>
    <t>Česko</t>
  </si>
  <si>
    <t>Chorvatsko</t>
  </si>
  <si>
    <t>Itálie</t>
  </si>
  <si>
    <t>Švédsko</t>
  </si>
  <si>
    <t>Turecko</t>
  </si>
  <si>
    <t>Polsko</t>
  </si>
  <si>
    <t>Francie</t>
  </si>
  <si>
    <t>Rusko</t>
  </si>
  <si>
    <t>:</t>
  </si>
  <si>
    <t>Paší</t>
  </si>
  <si>
    <t>Dimos</t>
  </si>
  <si>
    <t>Cézar</t>
  </si>
  <si>
    <t>Petr</t>
  </si>
  <si>
    <t>Lezůň</t>
  </si>
  <si>
    <t>Petišé</t>
  </si>
  <si>
    <t>Myšák</t>
  </si>
  <si>
    <t>Mají</t>
  </si>
  <si>
    <t>Davídek</t>
  </si>
  <si>
    <t>Letadlo</t>
  </si>
  <si>
    <t>Mlýn</t>
  </si>
  <si>
    <t>Drahoš</t>
  </si>
  <si>
    <t>Malčák</t>
  </si>
  <si>
    <t>Mr. Jarda</t>
  </si>
  <si>
    <t>Truplí</t>
  </si>
  <si>
    <t>Nizozemí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</si>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</sst>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YYYY"/>
  </numFmts>
  <fonts count="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0">
    <xf numFmtId="164" fontId="0" fillId="0" borderId="0" xfId="0" applyAlignment="1">
      <alignment/>
    </xf>
    <xf numFmtId="164" fontId="0" fillId="0" borderId="0" xfId="0" applyFont="1" applyAlignment="1">
      <alignment horizontal="left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1" fillId="2" borderId="1" xfId="20" applyFont="1" applyFill="1" applyBorder="1" applyAlignment="1">
      <alignment horizontal="center" vertical="center" wrapText="1"/>
      <protection/>
    </xf>
    <xf numFmtId="164" fontId="1" fillId="2" borderId="2" xfId="20" applyFont="1" applyFill="1" applyBorder="1" applyAlignment="1">
      <alignment horizontal="center" vertical="center" wrapText="1"/>
      <protection/>
    </xf>
    <xf numFmtId="164" fontId="1" fillId="3" borderId="2" xfId="20" applyFont="1" applyFill="1" applyBorder="1" applyAlignment="1">
      <alignment horizontal="center" vertical="center" wrapText="1"/>
      <protection/>
    </xf>
    <xf numFmtId="164" fontId="1" fillId="4" borderId="2" xfId="20" applyFont="1" applyFill="1" applyBorder="1" applyAlignment="1">
      <alignment horizontal="center" vertical="center" wrapText="1"/>
      <protection/>
    </xf>
    <xf numFmtId="164" fontId="1" fillId="5" borderId="2" xfId="20" applyFont="1" applyFill="1" applyBorder="1" applyAlignment="1">
      <alignment horizontal="center" vertical="center" wrapText="1"/>
      <protection/>
    </xf>
    <xf numFmtId="164" fontId="1" fillId="5" borderId="3" xfId="20" applyFont="1" applyFill="1" applyBorder="1" applyAlignment="1">
      <alignment horizontal="center" vertical="center" wrapText="1"/>
      <protection/>
    </xf>
    <xf numFmtId="164" fontId="2" fillId="2" borderId="4" xfId="20" applyFont="1" applyFill="1" applyBorder="1" applyAlignment="1">
      <alignment horizontal="center" vertical="center" wrapText="1"/>
      <protection/>
    </xf>
    <xf numFmtId="164" fontId="2" fillId="2" borderId="5" xfId="20" applyFont="1" applyFill="1" applyBorder="1" applyAlignment="1">
      <alignment horizontal="center" vertical="center" wrapText="1"/>
      <protection/>
    </xf>
    <xf numFmtId="164" fontId="2" fillId="3" borderId="5" xfId="20" applyFont="1" applyFill="1" applyBorder="1" applyAlignment="1">
      <alignment horizontal="center" vertical="center" wrapText="1"/>
      <protection/>
    </xf>
    <xf numFmtId="164" fontId="2" fillId="4" borderId="5" xfId="20" applyFont="1" applyFill="1" applyBorder="1" applyAlignment="1">
      <alignment horizontal="center" vertical="center" wrapText="1"/>
      <protection/>
    </xf>
    <xf numFmtId="164" fontId="2" fillId="5" borderId="5" xfId="20" applyFont="1" applyFill="1" applyBorder="1" applyAlignment="1">
      <alignment horizontal="center" vertical="center" wrapText="1"/>
      <protection/>
    </xf>
    <xf numFmtId="164" fontId="2" fillId="5" borderId="6" xfId="20" applyFont="1" applyFill="1" applyBorder="1" applyAlignment="1">
      <alignment horizontal="center" vertical="center" wrapText="1"/>
      <protection/>
    </xf>
    <xf numFmtId="164" fontId="1" fillId="2" borderId="7" xfId="20" applyFont="1" applyFill="1" applyBorder="1" applyAlignment="1">
      <alignment horizontal="center" vertical="center" wrapText="1"/>
      <protection/>
    </xf>
    <xf numFmtId="164" fontId="1" fillId="2" borderId="8" xfId="20" applyFont="1" applyFill="1" applyBorder="1" applyAlignment="1">
      <alignment horizontal="center" vertical="center" wrapText="1"/>
      <protection/>
    </xf>
    <xf numFmtId="164" fontId="1" fillId="3" borderId="8" xfId="20" applyFont="1" applyFill="1" applyBorder="1" applyAlignment="1">
      <alignment horizontal="center" vertical="center" wrapText="1"/>
      <protection/>
    </xf>
    <xf numFmtId="164" fontId="1" fillId="4" borderId="8" xfId="20" applyFont="1" applyFill="1" applyBorder="1" applyAlignment="1">
      <alignment horizontal="center" vertical="center" wrapText="1"/>
      <protection/>
    </xf>
    <xf numFmtId="164" fontId="1" fillId="5" borderId="8" xfId="20" applyFont="1" applyFill="1" applyBorder="1" applyAlignment="1">
      <alignment horizontal="center" vertical="center" wrapText="1"/>
      <protection/>
    </xf>
    <xf numFmtId="164" fontId="1" fillId="5" borderId="9" xfId="20" applyFont="1" applyFill="1" applyBorder="1" applyAlignment="1">
      <alignment horizontal="center" vertical="center" wrapText="1"/>
      <protection/>
    </xf>
    <xf numFmtId="164" fontId="3" fillId="6" borderId="0" xfId="0" applyFont="1" applyFill="1" applyAlignment="1">
      <alignment horizontal="center"/>
    </xf>
    <xf numFmtId="164" fontId="0" fillId="0" borderId="0" xfId="0" applyNumberFormat="1" applyAlignment="1">
      <alignment/>
    </xf>
    <xf numFmtId="164" fontId="0" fillId="7" borderId="0" xfId="0" applyFont="1" applyFill="1" applyAlignment="1">
      <alignment horizontal="left"/>
    </xf>
    <xf numFmtId="164" fontId="0" fillId="2" borderId="0" xfId="0" applyFont="1" applyFill="1" applyAlignment="1">
      <alignment/>
    </xf>
    <xf numFmtId="164" fontId="0" fillId="3" borderId="0" xfId="0" applyFont="1" applyFill="1" applyAlignment="1">
      <alignment/>
    </xf>
    <xf numFmtId="164" fontId="0" fillId="4" borderId="0" xfId="0" applyFont="1" applyFill="1" applyAlignment="1">
      <alignment/>
    </xf>
    <xf numFmtId="164" fontId="0" fillId="0" borderId="0" xfId="0" applyFont="1" applyFill="1" applyAlignment="1">
      <alignment/>
    </xf>
    <xf numFmtId="164" fontId="2" fillId="4" borderId="5" xfId="20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Lis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0</xdr:col>
      <xdr:colOff>771525</xdr:colOff>
      <xdr:row>3</xdr:row>
      <xdr:rowOff>85725</xdr:rowOff>
    </xdr:to>
    <xdr:sp>
      <xdr:nvSpPr>
        <xdr:cNvPr id="1" name="Rectangle 1"/>
        <xdr:cNvSpPr>
          <a:spLocks/>
        </xdr:cNvSpPr>
      </xdr:nvSpPr>
      <xdr:spPr>
        <a:xfrm rot="10800000">
          <a:off x="66675" y="57150"/>
          <a:ext cx="704850" cy="5143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C79"/>
  <sheetViews>
    <sheetView showGridLines="0" tabSelected="1" workbookViewId="0" topLeftCell="A1">
      <pane ySplit="4" topLeftCell="A5" activePane="bottomLeft" state="frozen"/>
      <selection pane="topLeft" activeCell="A1" sqref="A1"/>
      <selection pane="bottomLeft" activeCell="D2" sqref="D2"/>
    </sheetView>
  </sheetViews>
  <sheetFormatPr defaultColWidth="13.7109375" defaultRowHeight="12.75"/>
  <cols>
    <col min="1" max="1" width="12.7109375" style="0" customWidth="1"/>
    <col min="2" max="2" width="5.140625" style="0" customWidth="1"/>
    <col min="3" max="3" width="4.00390625" style="0" customWidth="1"/>
    <col min="4" max="4" width="12.7109375" style="1" customWidth="1"/>
    <col min="5" max="5" width="4.00390625" style="2" customWidth="1"/>
    <col min="6" max="29" width="12.57421875" style="2" customWidth="1"/>
    <col min="30" max="16384" width="12.57421875" style="0" customWidth="1"/>
  </cols>
  <sheetData>
    <row r="1" spans="6:29" ht="12.75">
      <c r="F1" s="3">
        <v>39606</v>
      </c>
      <c r="G1" s="3">
        <v>39606</v>
      </c>
      <c r="H1" s="3">
        <v>39607</v>
      </c>
      <c r="I1" s="3">
        <v>39607</v>
      </c>
      <c r="J1" s="3">
        <v>39608</v>
      </c>
      <c r="K1" s="3">
        <v>39608</v>
      </c>
      <c r="L1" s="3">
        <v>39609</v>
      </c>
      <c r="M1" s="3">
        <v>39609</v>
      </c>
      <c r="N1" s="3">
        <v>39610</v>
      </c>
      <c r="O1" s="3">
        <v>39610</v>
      </c>
      <c r="P1" s="3">
        <v>39611</v>
      </c>
      <c r="Q1" s="3">
        <v>39611</v>
      </c>
      <c r="R1" s="3">
        <v>39612</v>
      </c>
      <c r="S1" s="3">
        <v>39612</v>
      </c>
      <c r="T1" s="3">
        <v>39613</v>
      </c>
      <c r="U1" s="3">
        <v>39613</v>
      </c>
      <c r="V1" s="3">
        <v>39614</v>
      </c>
      <c r="W1" s="3">
        <v>39614</v>
      </c>
      <c r="X1" s="3">
        <v>39615</v>
      </c>
      <c r="Y1" s="3">
        <v>39615</v>
      </c>
      <c r="Z1" s="3">
        <v>39616</v>
      </c>
      <c r="AA1" s="3">
        <v>39616</v>
      </c>
      <c r="AB1" s="3">
        <v>39617</v>
      </c>
      <c r="AC1" s="3">
        <v>39617</v>
      </c>
    </row>
    <row r="2" spans="6:29" ht="12.75">
      <c r="F2" s="4" t="s">
        <v>0</v>
      </c>
      <c r="G2" s="5" t="s">
        <v>1</v>
      </c>
      <c r="H2" s="6" t="s">
        <v>2</v>
      </c>
      <c r="I2" s="6" t="s">
        <v>3</v>
      </c>
      <c r="J2" s="7" t="s">
        <v>4</v>
      </c>
      <c r="K2" s="7" t="s">
        <v>5</v>
      </c>
      <c r="L2" s="8" t="s">
        <v>6</v>
      </c>
      <c r="M2" s="8" t="s">
        <v>7</v>
      </c>
      <c r="N2" s="5" t="s">
        <v>8</v>
      </c>
      <c r="O2" s="5" t="s">
        <v>0</v>
      </c>
      <c r="P2" s="6" t="s">
        <v>9</v>
      </c>
      <c r="Q2" s="6" t="s">
        <v>2</v>
      </c>
      <c r="R2" s="7" t="s">
        <v>10</v>
      </c>
      <c r="S2" s="7" t="s">
        <v>5</v>
      </c>
      <c r="T2" s="8" t="s">
        <v>11</v>
      </c>
      <c r="U2" s="8" t="s">
        <v>7</v>
      </c>
      <c r="V2" s="5" t="s">
        <v>0</v>
      </c>
      <c r="W2" s="5" t="s">
        <v>12</v>
      </c>
      <c r="X2" s="6" t="s">
        <v>2</v>
      </c>
      <c r="Y2" s="6" t="s">
        <v>13</v>
      </c>
      <c r="Z2" s="7" t="s">
        <v>5</v>
      </c>
      <c r="AA2" s="7" t="s">
        <v>14</v>
      </c>
      <c r="AB2" s="8" t="s">
        <v>7</v>
      </c>
      <c r="AC2" s="9" t="s">
        <v>15</v>
      </c>
    </row>
    <row r="3" spans="6:29" ht="12.75">
      <c r="F3" s="10" t="s">
        <v>16</v>
      </c>
      <c r="G3" s="11" t="s">
        <v>16</v>
      </c>
      <c r="H3" s="12" t="s">
        <v>16</v>
      </c>
      <c r="I3" s="12" t="s">
        <v>16</v>
      </c>
      <c r="J3" s="13" t="s">
        <v>16</v>
      </c>
      <c r="K3" s="13" t="s">
        <v>16</v>
      </c>
      <c r="L3" s="14" t="s">
        <v>16</v>
      </c>
      <c r="M3" s="14" t="s">
        <v>16</v>
      </c>
      <c r="N3" s="11" t="s">
        <v>16</v>
      </c>
      <c r="O3" s="11" t="s">
        <v>16</v>
      </c>
      <c r="P3" s="12" t="s">
        <v>16</v>
      </c>
      <c r="Q3" s="12" t="s">
        <v>16</v>
      </c>
      <c r="R3" s="13" t="s">
        <v>16</v>
      </c>
      <c r="S3" s="13" t="s">
        <v>16</v>
      </c>
      <c r="T3" s="14" t="s">
        <v>16</v>
      </c>
      <c r="U3" s="14" t="s">
        <v>16</v>
      </c>
      <c r="V3" s="11" t="s">
        <v>16</v>
      </c>
      <c r="W3" s="11" t="s">
        <v>16</v>
      </c>
      <c r="X3" s="12" t="s">
        <v>16</v>
      </c>
      <c r="Y3" s="12" t="s">
        <v>16</v>
      </c>
      <c r="Z3" s="13" t="s">
        <v>16</v>
      </c>
      <c r="AA3" s="13" t="s">
        <v>16</v>
      </c>
      <c r="AB3" s="14" t="s">
        <v>16</v>
      </c>
      <c r="AC3" s="15" t="s">
        <v>16</v>
      </c>
    </row>
    <row r="4" spans="6:29" ht="12.75">
      <c r="F4" s="16" t="s">
        <v>8</v>
      </c>
      <c r="G4" s="17" t="s">
        <v>12</v>
      </c>
      <c r="H4" s="18" t="s">
        <v>9</v>
      </c>
      <c r="I4" s="18" t="s">
        <v>13</v>
      </c>
      <c r="J4" s="19" t="s">
        <v>14</v>
      </c>
      <c r="K4" s="19" t="s">
        <v>10</v>
      </c>
      <c r="L4" s="20" t="s">
        <v>15</v>
      </c>
      <c r="M4" s="20" t="s">
        <v>11</v>
      </c>
      <c r="N4" s="17" t="s">
        <v>1</v>
      </c>
      <c r="O4" s="17" t="s">
        <v>12</v>
      </c>
      <c r="P4" s="18" t="s">
        <v>3</v>
      </c>
      <c r="Q4" s="18" t="s">
        <v>13</v>
      </c>
      <c r="R4" s="19" t="s">
        <v>4</v>
      </c>
      <c r="S4" s="19" t="s">
        <v>14</v>
      </c>
      <c r="T4" s="20" t="s">
        <v>6</v>
      </c>
      <c r="U4" s="20" t="s">
        <v>15</v>
      </c>
      <c r="V4" s="17" t="s">
        <v>1</v>
      </c>
      <c r="W4" s="17" t="s">
        <v>8</v>
      </c>
      <c r="X4" s="18" t="s">
        <v>3</v>
      </c>
      <c r="Y4" s="18" t="s">
        <v>9</v>
      </c>
      <c r="Z4" s="19" t="s">
        <v>4</v>
      </c>
      <c r="AA4" s="19" t="s">
        <v>10</v>
      </c>
      <c r="AB4" s="20" t="s">
        <v>6</v>
      </c>
      <c r="AC4" s="21" t="s">
        <v>11</v>
      </c>
    </row>
    <row r="5" spans="6:29" ht="12.75">
      <c r="F5" s="22">
        <v>0</v>
      </c>
      <c r="G5" s="22">
        <v>2</v>
      </c>
      <c r="H5" s="22">
        <v>0</v>
      </c>
      <c r="I5" s="22">
        <v>2</v>
      </c>
      <c r="J5" s="22">
        <v>0</v>
      </c>
      <c r="K5" s="22">
        <v>3</v>
      </c>
      <c r="L5" s="22">
        <v>4</v>
      </c>
      <c r="M5" s="22">
        <v>0</v>
      </c>
      <c r="N5" s="22">
        <v>1</v>
      </c>
      <c r="O5" s="22">
        <v>1</v>
      </c>
      <c r="P5" s="22">
        <v>2</v>
      </c>
      <c r="Q5" s="22">
        <v>1</v>
      </c>
      <c r="R5" s="22">
        <v>1</v>
      </c>
      <c r="S5" s="22">
        <v>4</v>
      </c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29" ht="12.75">
      <c r="A6" t="s">
        <v>17</v>
      </c>
      <c r="B6" s="23">
        <f>VLOOKUP(A6,D:E,2,FALSE)</f>
        <v>8</v>
      </c>
      <c r="F6" s="22">
        <v>1</v>
      </c>
      <c r="G6" s="22">
        <v>0</v>
      </c>
      <c r="H6" s="22">
        <v>1</v>
      </c>
      <c r="I6" s="22">
        <v>0</v>
      </c>
      <c r="J6" s="22">
        <v>0</v>
      </c>
      <c r="K6" s="22">
        <v>0</v>
      </c>
      <c r="L6" s="22">
        <v>1</v>
      </c>
      <c r="M6" s="22">
        <v>2</v>
      </c>
      <c r="N6" s="22">
        <v>3</v>
      </c>
      <c r="O6" s="22">
        <v>2</v>
      </c>
      <c r="P6" s="22">
        <v>1</v>
      </c>
      <c r="Q6" s="22">
        <v>1</v>
      </c>
      <c r="R6" s="22">
        <v>1</v>
      </c>
      <c r="S6" s="22">
        <v>1</v>
      </c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" ht="12.75">
      <c r="A7" t="s">
        <v>18</v>
      </c>
      <c r="B7" s="23">
        <f>VLOOKUP(A7,D:E,2,FALSE)</f>
        <v>8.5</v>
      </c>
    </row>
    <row r="8" spans="1:29" ht="12.75">
      <c r="A8" t="s">
        <v>19</v>
      </c>
      <c r="B8" s="23">
        <f>VLOOKUP(A8,D:E,2,FALSE)</f>
        <v>7</v>
      </c>
      <c r="D8" s="24" t="s">
        <v>20</v>
      </c>
      <c r="E8" s="2">
        <f>SUM(F11:AC11)</f>
        <v>7</v>
      </c>
      <c r="F8" s="4">
        <v>0</v>
      </c>
      <c r="G8" s="5">
        <v>1</v>
      </c>
      <c r="H8" s="6">
        <v>0</v>
      </c>
      <c r="I8" s="6">
        <v>1</v>
      </c>
      <c r="J8" s="7">
        <v>0</v>
      </c>
      <c r="K8" s="7">
        <v>1</v>
      </c>
      <c r="L8" s="8">
        <v>2</v>
      </c>
      <c r="M8" s="8">
        <v>0</v>
      </c>
      <c r="N8" s="5">
        <v>1</v>
      </c>
      <c r="O8" s="5">
        <v>1</v>
      </c>
      <c r="P8" s="6">
        <v>1</v>
      </c>
      <c r="Q8" s="6">
        <v>0</v>
      </c>
      <c r="R8" s="7">
        <v>2</v>
      </c>
      <c r="S8" s="7">
        <v>2</v>
      </c>
      <c r="T8" s="8">
        <v>1</v>
      </c>
      <c r="U8" s="8">
        <v>1</v>
      </c>
      <c r="V8" s="5">
        <v>2</v>
      </c>
      <c r="W8" s="5">
        <v>1</v>
      </c>
      <c r="X8" s="6">
        <v>0</v>
      </c>
      <c r="Y8" s="6">
        <v>1</v>
      </c>
      <c r="Z8" s="7">
        <v>3</v>
      </c>
      <c r="AA8" s="7">
        <v>0</v>
      </c>
      <c r="AB8" s="8">
        <v>0</v>
      </c>
      <c r="AC8" s="9">
        <v>0</v>
      </c>
    </row>
    <row r="9" spans="1:29" ht="12.75">
      <c r="A9" t="s">
        <v>21</v>
      </c>
      <c r="B9" s="23">
        <f>VLOOKUP(A9,D:E,2,FALSE)</f>
        <v>7</v>
      </c>
      <c r="F9" s="10" t="s">
        <v>16</v>
      </c>
      <c r="G9" s="11" t="s">
        <v>16</v>
      </c>
      <c r="H9" s="12" t="s">
        <v>16</v>
      </c>
      <c r="I9" s="12" t="s">
        <v>16</v>
      </c>
      <c r="J9" s="13" t="s">
        <v>16</v>
      </c>
      <c r="K9" s="13" t="s">
        <v>16</v>
      </c>
      <c r="L9" s="14" t="s">
        <v>16</v>
      </c>
      <c r="M9" s="14" t="s">
        <v>16</v>
      </c>
      <c r="N9" s="11" t="s">
        <v>16</v>
      </c>
      <c r="O9" s="11" t="s">
        <v>16</v>
      </c>
      <c r="P9" s="12" t="s">
        <v>16</v>
      </c>
      <c r="Q9" s="12" t="s">
        <v>16</v>
      </c>
      <c r="R9" s="13" t="s">
        <v>16</v>
      </c>
      <c r="S9" s="13" t="s">
        <v>16</v>
      </c>
      <c r="T9" s="14" t="s">
        <v>16</v>
      </c>
      <c r="U9" s="14" t="s">
        <v>16</v>
      </c>
      <c r="V9" s="11" t="s">
        <v>16</v>
      </c>
      <c r="W9" s="11" t="s">
        <v>16</v>
      </c>
      <c r="X9" s="12" t="s">
        <v>16</v>
      </c>
      <c r="Y9" s="12" t="s">
        <v>16</v>
      </c>
      <c r="Z9" s="13" t="s">
        <v>16</v>
      </c>
      <c r="AA9" s="13" t="s">
        <v>16</v>
      </c>
      <c r="AB9" s="14" t="s">
        <v>16</v>
      </c>
      <c r="AC9" s="15" t="s">
        <v>16</v>
      </c>
    </row>
    <row r="10" spans="1:29" ht="12.75">
      <c r="A10" t="s">
        <v>22</v>
      </c>
      <c r="B10" s="23">
        <f>VLOOKUP(A10,D:E,2,FALSE)</f>
        <v>9</v>
      </c>
      <c r="F10" s="16">
        <v>3</v>
      </c>
      <c r="G10" s="17">
        <v>1</v>
      </c>
      <c r="H10" s="18">
        <v>2</v>
      </c>
      <c r="I10" s="18">
        <v>2</v>
      </c>
      <c r="J10" s="19">
        <v>0</v>
      </c>
      <c r="K10" s="19">
        <v>1</v>
      </c>
      <c r="L10" s="20">
        <v>0</v>
      </c>
      <c r="M10" s="20">
        <v>0</v>
      </c>
      <c r="N10" s="17">
        <v>1</v>
      </c>
      <c r="O10" s="17">
        <v>2</v>
      </c>
      <c r="P10" s="18">
        <v>2</v>
      </c>
      <c r="Q10" s="18">
        <v>1</v>
      </c>
      <c r="R10" s="19">
        <v>0</v>
      </c>
      <c r="S10" s="19">
        <v>1</v>
      </c>
      <c r="T10" s="20">
        <v>1</v>
      </c>
      <c r="U10" s="20">
        <v>0</v>
      </c>
      <c r="V10" s="17">
        <v>0</v>
      </c>
      <c r="W10" s="17">
        <v>1</v>
      </c>
      <c r="X10" s="18">
        <v>3</v>
      </c>
      <c r="Y10" s="18">
        <v>2</v>
      </c>
      <c r="Z10" s="19">
        <v>0</v>
      </c>
      <c r="AA10" s="19">
        <v>1</v>
      </c>
      <c r="AB10" s="20">
        <v>2</v>
      </c>
      <c r="AC10" s="21">
        <v>1</v>
      </c>
    </row>
    <row r="11" spans="1:29" ht="12.75">
      <c r="A11" t="s">
        <v>23</v>
      </c>
      <c r="B11" s="23">
        <f>VLOOKUP(A11,D:E,2,FALSE)</f>
        <v>6.5</v>
      </c>
      <c r="F11" s="2">
        <f>IF(AND(OR(AND(F8&lt;F10,F$5&lt;F$6),AND(F8=F10,F$5=F$6),AND(F8&gt;F10,F$5&gt;F$6)),ISNUMBER(F$5),ISNUMBER(F$6)),1+(IF(AND(F8=F$5,F10=F$6),0.5,0)),0)</f>
        <v>1</v>
      </c>
      <c r="G11" s="2">
        <f aca="true" t="shared" si="0" ref="G11:AC11">IF(AND(OR(AND(G8&lt;G10,G$5&lt;G$6),AND(G8=G10,G$5=G$6),AND(G8&gt;G10,G$5&gt;G$6)),ISNUMBER(G$5),ISNUMBER(G$6)),1+(IF(AND(G8=G$5,G10=G$6),0.5,0)),0)</f>
        <v>0</v>
      </c>
      <c r="H11" s="2">
        <f t="shared" si="0"/>
        <v>1</v>
      </c>
      <c r="I11" s="2">
        <f t="shared" si="0"/>
        <v>0</v>
      </c>
      <c r="J11" s="2">
        <f t="shared" si="0"/>
        <v>1.5</v>
      </c>
      <c r="K11" s="2">
        <f t="shared" si="0"/>
        <v>0</v>
      </c>
      <c r="L11" s="2">
        <f t="shared" si="0"/>
        <v>1</v>
      </c>
      <c r="M11" s="2">
        <f t="shared" si="0"/>
        <v>0</v>
      </c>
      <c r="N11" s="2">
        <f t="shared" si="0"/>
        <v>0</v>
      </c>
      <c r="O11" s="2">
        <f t="shared" si="0"/>
        <v>1.5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1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  <c r="Z11" s="2">
        <f t="shared" si="0"/>
        <v>0</v>
      </c>
      <c r="AA11" s="2">
        <f t="shared" si="0"/>
        <v>0</v>
      </c>
      <c r="AB11" s="2">
        <f t="shared" si="0"/>
        <v>0</v>
      </c>
      <c r="AC11" s="2">
        <f t="shared" si="0"/>
        <v>0</v>
      </c>
    </row>
    <row r="12" spans="1:29" ht="12.75">
      <c r="A12" t="s">
        <v>24</v>
      </c>
      <c r="B12" s="23">
        <f>VLOOKUP(A12,D:E,2,FALSE)</f>
        <v>8.5</v>
      </c>
      <c r="D12" s="24" t="s">
        <v>25</v>
      </c>
      <c r="E12" s="2">
        <f>SUM(F15:AC15)</f>
        <v>6.5</v>
      </c>
      <c r="F12" s="4">
        <v>1</v>
      </c>
      <c r="G12" s="5">
        <v>2</v>
      </c>
      <c r="H12" s="6">
        <v>1</v>
      </c>
      <c r="I12" s="6">
        <v>3</v>
      </c>
      <c r="J12" s="7">
        <v>1</v>
      </c>
      <c r="K12" s="7">
        <v>1</v>
      </c>
      <c r="L12" s="8">
        <v>3</v>
      </c>
      <c r="M12" s="8">
        <v>0</v>
      </c>
      <c r="N12" s="5">
        <v>1</v>
      </c>
      <c r="O12" s="5">
        <v>0</v>
      </c>
      <c r="P12" s="6">
        <v>0</v>
      </c>
      <c r="Q12" s="6">
        <v>0</v>
      </c>
      <c r="R12" s="7">
        <v>2</v>
      </c>
      <c r="S12" s="7">
        <v>1</v>
      </c>
      <c r="T12" s="8">
        <v>0</v>
      </c>
      <c r="U12" s="8">
        <v>0</v>
      </c>
      <c r="V12" s="5">
        <v>1</v>
      </c>
      <c r="W12" s="5">
        <v>0</v>
      </c>
      <c r="X12" s="6">
        <v>0</v>
      </c>
      <c r="Y12" s="6">
        <v>1</v>
      </c>
      <c r="Z12" s="7">
        <v>2</v>
      </c>
      <c r="AA12" s="7">
        <v>1</v>
      </c>
      <c r="AB12" s="8">
        <v>1</v>
      </c>
      <c r="AC12" s="9">
        <v>2</v>
      </c>
    </row>
    <row r="13" spans="1:29" ht="12.75">
      <c r="A13" t="s">
        <v>25</v>
      </c>
      <c r="B13" s="23">
        <f>VLOOKUP(A13,D:E,2,FALSE)</f>
        <v>6.5</v>
      </c>
      <c r="F13" s="10" t="s">
        <v>16</v>
      </c>
      <c r="G13" s="11" t="s">
        <v>16</v>
      </c>
      <c r="H13" s="12" t="s">
        <v>16</v>
      </c>
      <c r="I13" s="12" t="s">
        <v>16</v>
      </c>
      <c r="J13" s="13" t="s">
        <v>16</v>
      </c>
      <c r="K13" s="13" t="s">
        <v>16</v>
      </c>
      <c r="L13" s="14" t="s">
        <v>16</v>
      </c>
      <c r="M13" s="14" t="s">
        <v>16</v>
      </c>
      <c r="N13" s="11" t="s">
        <v>16</v>
      </c>
      <c r="O13" s="11" t="s">
        <v>16</v>
      </c>
      <c r="P13" s="12" t="s">
        <v>16</v>
      </c>
      <c r="Q13" s="12" t="s">
        <v>16</v>
      </c>
      <c r="R13" s="13" t="s">
        <v>16</v>
      </c>
      <c r="S13" s="13" t="s">
        <v>16</v>
      </c>
      <c r="T13" s="14" t="s">
        <v>16</v>
      </c>
      <c r="U13" s="14"/>
      <c r="V13" s="11" t="s">
        <v>16</v>
      </c>
      <c r="W13" s="11" t="s">
        <v>16</v>
      </c>
      <c r="X13" s="12" t="s">
        <v>16</v>
      </c>
      <c r="Y13" s="12" t="s">
        <v>16</v>
      </c>
      <c r="Z13" s="13" t="s">
        <v>16</v>
      </c>
      <c r="AA13" s="13" t="s">
        <v>16</v>
      </c>
      <c r="AB13" s="14" t="s">
        <v>16</v>
      </c>
      <c r="AC13" s="15"/>
    </row>
    <row r="14" spans="1:29" ht="12.75">
      <c r="A14" t="s">
        <v>26</v>
      </c>
      <c r="B14" s="23">
        <f>VLOOKUP(A14,D:E,2,FALSE)</f>
        <v>9.5</v>
      </c>
      <c r="F14" s="16">
        <v>1</v>
      </c>
      <c r="G14" s="17">
        <v>0</v>
      </c>
      <c r="H14" s="18">
        <v>2</v>
      </c>
      <c r="I14" s="18">
        <v>1</v>
      </c>
      <c r="J14" s="19">
        <v>2</v>
      </c>
      <c r="K14" s="19">
        <v>1</v>
      </c>
      <c r="L14" s="20">
        <v>1</v>
      </c>
      <c r="M14" s="20">
        <v>1</v>
      </c>
      <c r="N14" s="17">
        <v>2</v>
      </c>
      <c r="O14" s="17">
        <v>0</v>
      </c>
      <c r="P14" s="18">
        <v>1</v>
      </c>
      <c r="Q14" s="18">
        <v>2</v>
      </c>
      <c r="R14" s="19">
        <v>1</v>
      </c>
      <c r="S14" s="19">
        <v>3</v>
      </c>
      <c r="T14" s="20">
        <v>2</v>
      </c>
      <c r="U14" s="20">
        <v>1</v>
      </c>
      <c r="V14" s="17">
        <v>3</v>
      </c>
      <c r="W14" s="17">
        <v>1</v>
      </c>
      <c r="X14" s="18">
        <v>3</v>
      </c>
      <c r="Y14" s="18">
        <v>1</v>
      </c>
      <c r="Z14" s="19">
        <v>0</v>
      </c>
      <c r="AA14" s="19">
        <v>0</v>
      </c>
      <c r="AB14" s="20">
        <v>3</v>
      </c>
      <c r="AC14" s="21">
        <v>2</v>
      </c>
    </row>
    <row r="15" spans="1:29" ht="12.75">
      <c r="A15" t="s">
        <v>27</v>
      </c>
      <c r="B15" s="23">
        <f>VLOOKUP(A15,D:E,2,FALSE)</f>
        <v>6.5</v>
      </c>
      <c r="F15" s="2">
        <f aca="true" t="shared" si="1" ref="F15:AC15">IF(AND(OR(AND(F12&lt;F14,F$5&lt;F$6),AND(F12=F14,F$5=F$6),AND(F12&gt;F14,F$5&gt;F$6)),ISNUMBER(F$5),ISNUMBER(F$6)),1+(IF(AND(F12=F$5,F14=F$6),0.5,0)),0)</f>
        <v>0</v>
      </c>
      <c r="G15" s="2">
        <f t="shared" si="1"/>
        <v>1.5</v>
      </c>
      <c r="H15" s="2">
        <f t="shared" si="1"/>
        <v>1</v>
      </c>
      <c r="I15" s="2">
        <f t="shared" si="1"/>
        <v>1</v>
      </c>
      <c r="J15" s="2">
        <f t="shared" si="1"/>
        <v>0</v>
      </c>
      <c r="K15" s="2">
        <f t="shared" si="1"/>
        <v>0</v>
      </c>
      <c r="L15" s="2">
        <f t="shared" si="1"/>
        <v>1</v>
      </c>
      <c r="M15" s="2">
        <f t="shared" si="1"/>
        <v>1</v>
      </c>
      <c r="N15" s="2">
        <f t="shared" si="1"/>
        <v>1</v>
      </c>
      <c r="O15" s="2">
        <f t="shared" si="1"/>
        <v>0</v>
      </c>
      <c r="P15" s="2">
        <f t="shared" si="1"/>
        <v>0</v>
      </c>
      <c r="Q15" s="2">
        <f t="shared" si="1"/>
        <v>0</v>
      </c>
      <c r="R15" s="2">
        <f t="shared" si="1"/>
        <v>0</v>
      </c>
      <c r="S15" s="2">
        <f t="shared" si="1"/>
        <v>0</v>
      </c>
      <c r="T15" s="2">
        <f t="shared" si="1"/>
        <v>0</v>
      </c>
      <c r="U15" s="2">
        <f t="shared" si="1"/>
        <v>0</v>
      </c>
      <c r="V15" s="2">
        <f t="shared" si="1"/>
        <v>0</v>
      </c>
      <c r="W15" s="2">
        <f t="shared" si="1"/>
        <v>0</v>
      </c>
      <c r="X15" s="2">
        <f t="shared" si="1"/>
        <v>0</v>
      </c>
      <c r="Y15" s="2">
        <f t="shared" si="1"/>
        <v>0</v>
      </c>
      <c r="Z15" s="2">
        <f t="shared" si="1"/>
        <v>0</v>
      </c>
      <c r="AA15" s="2">
        <f t="shared" si="1"/>
        <v>0</v>
      </c>
      <c r="AB15" s="2">
        <f t="shared" si="1"/>
        <v>0</v>
      </c>
      <c r="AC15" s="2">
        <f t="shared" si="1"/>
        <v>0</v>
      </c>
    </row>
    <row r="16" spans="1:29" ht="12.75">
      <c r="A16" t="s">
        <v>28</v>
      </c>
      <c r="B16" s="23">
        <f>VLOOKUP(A16,D:E,2,FALSE)</f>
        <v>11</v>
      </c>
      <c r="D16" s="1" t="s">
        <v>17</v>
      </c>
      <c r="E16" s="2">
        <f>SUM(F19:AC19)</f>
        <v>8</v>
      </c>
      <c r="F16" s="4">
        <v>0</v>
      </c>
      <c r="G16" s="5">
        <v>2</v>
      </c>
      <c r="H16" s="6">
        <v>0</v>
      </c>
      <c r="I16" s="6">
        <v>2</v>
      </c>
      <c r="J16" s="7">
        <v>1</v>
      </c>
      <c r="K16" s="7">
        <v>1</v>
      </c>
      <c r="L16" s="8">
        <v>3</v>
      </c>
      <c r="M16" s="8">
        <v>0</v>
      </c>
      <c r="N16" s="5">
        <v>1</v>
      </c>
      <c r="O16" s="5">
        <v>1</v>
      </c>
      <c r="P16" s="6">
        <v>1</v>
      </c>
      <c r="Q16" s="6">
        <v>0</v>
      </c>
      <c r="R16" s="7">
        <v>2</v>
      </c>
      <c r="S16" s="7">
        <v>2</v>
      </c>
      <c r="T16" s="8">
        <v>1</v>
      </c>
      <c r="U16" s="8">
        <v>0</v>
      </c>
      <c r="V16" s="5">
        <v>0</v>
      </c>
      <c r="W16" s="5">
        <v>1</v>
      </c>
      <c r="X16" s="6">
        <v>0</v>
      </c>
      <c r="Y16" s="6">
        <v>1</v>
      </c>
      <c r="Z16" s="7">
        <v>1</v>
      </c>
      <c r="AA16" s="7">
        <v>0</v>
      </c>
      <c r="AB16" s="8">
        <v>0</v>
      </c>
      <c r="AC16" s="9">
        <v>3</v>
      </c>
    </row>
    <row r="17" spans="1:29" ht="12.75">
      <c r="A17" t="s">
        <v>29</v>
      </c>
      <c r="B17" s="23">
        <f>VLOOKUP(A17,D:E,2,FALSE)</f>
        <v>6</v>
      </c>
      <c r="F17" s="10" t="s">
        <v>16</v>
      </c>
      <c r="G17" s="11" t="s">
        <v>16</v>
      </c>
      <c r="H17" s="12" t="s">
        <v>16</v>
      </c>
      <c r="I17" s="12" t="s">
        <v>16</v>
      </c>
      <c r="J17" s="13" t="s">
        <v>16</v>
      </c>
      <c r="K17" s="13" t="s">
        <v>16</v>
      </c>
      <c r="L17" s="14" t="s">
        <v>16</v>
      </c>
      <c r="M17" s="14" t="s">
        <v>16</v>
      </c>
      <c r="N17" s="11" t="s">
        <v>16</v>
      </c>
      <c r="O17" s="11" t="s">
        <v>16</v>
      </c>
      <c r="P17" s="12" t="s">
        <v>16</v>
      </c>
      <c r="Q17" s="12" t="s">
        <v>16</v>
      </c>
      <c r="R17" s="13" t="s">
        <v>16</v>
      </c>
      <c r="S17" s="13" t="s">
        <v>16</v>
      </c>
      <c r="T17" s="14" t="s">
        <v>16</v>
      </c>
      <c r="U17" s="14" t="s">
        <v>16</v>
      </c>
      <c r="V17" s="11" t="s">
        <v>16</v>
      </c>
      <c r="W17" s="11" t="s">
        <v>16</v>
      </c>
      <c r="X17" s="12" t="s">
        <v>16</v>
      </c>
      <c r="Y17" s="12" t="s">
        <v>16</v>
      </c>
      <c r="Z17" s="13" t="s">
        <v>16</v>
      </c>
      <c r="AA17" s="13" t="s">
        <v>16</v>
      </c>
      <c r="AB17" s="14" t="s">
        <v>16</v>
      </c>
      <c r="AC17" s="15" t="s">
        <v>16</v>
      </c>
    </row>
    <row r="18" spans="1:29" ht="12.75">
      <c r="A18" t="s">
        <v>30</v>
      </c>
      <c r="B18" s="23">
        <f>VLOOKUP(A18,D:E,2,FALSE)</f>
        <v>5.5</v>
      </c>
      <c r="F18" s="16">
        <v>2</v>
      </c>
      <c r="G18" s="17">
        <v>0</v>
      </c>
      <c r="H18" s="18">
        <v>3</v>
      </c>
      <c r="I18" s="18">
        <v>0</v>
      </c>
      <c r="J18" s="19">
        <v>0</v>
      </c>
      <c r="K18" s="19">
        <v>1</v>
      </c>
      <c r="L18" s="20">
        <v>1</v>
      </c>
      <c r="M18" s="20">
        <v>0</v>
      </c>
      <c r="N18" s="17">
        <v>0</v>
      </c>
      <c r="O18" s="17">
        <v>1</v>
      </c>
      <c r="P18" s="18">
        <v>0</v>
      </c>
      <c r="Q18" s="18">
        <v>2</v>
      </c>
      <c r="R18" s="19">
        <v>0</v>
      </c>
      <c r="S18" s="19">
        <v>1</v>
      </c>
      <c r="T18" s="20">
        <v>1</v>
      </c>
      <c r="U18" s="20">
        <v>0</v>
      </c>
      <c r="V18" s="17">
        <v>2</v>
      </c>
      <c r="W18" s="17">
        <v>2</v>
      </c>
      <c r="X18" s="18">
        <v>3</v>
      </c>
      <c r="Y18" s="18">
        <v>3</v>
      </c>
      <c r="Z18" s="19">
        <v>0</v>
      </c>
      <c r="AA18" s="19">
        <v>0</v>
      </c>
      <c r="AB18" s="20">
        <v>1</v>
      </c>
      <c r="AC18" s="21">
        <v>3</v>
      </c>
    </row>
    <row r="19" spans="1:29" ht="12.75">
      <c r="A19" t="s">
        <v>31</v>
      </c>
      <c r="B19" s="23">
        <f>VLOOKUP(A19,D:E,2,FALSE)</f>
        <v>7.5</v>
      </c>
      <c r="F19" s="2">
        <f aca="true" t="shared" si="2" ref="F19:AC19">IF(AND(OR(AND(F16&lt;F18,F$5&lt;F$6),AND(F16=F18,F$5=F$6),AND(F16&gt;F18,F$5&gt;F$6)),ISNUMBER(F$5),ISNUMBER(F$6)),1+(IF(AND(F16=F$5,F18=F$6),0.5,0)),0)</f>
        <v>1</v>
      </c>
      <c r="G19" s="2">
        <f t="shared" si="2"/>
        <v>1.5</v>
      </c>
      <c r="H19" s="2">
        <f t="shared" si="2"/>
        <v>1</v>
      </c>
      <c r="I19" s="2">
        <f t="shared" si="2"/>
        <v>1.5</v>
      </c>
      <c r="J19" s="2">
        <f t="shared" si="2"/>
        <v>0</v>
      </c>
      <c r="K19" s="2">
        <f t="shared" si="2"/>
        <v>0</v>
      </c>
      <c r="L19" s="2">
        <f t="shared" si="2"/>
        <v>1</v>
      </c>
      <c r="M19" s="2">
        <f t="shared" si="2"/>
        <v>0</v>
      </c>
      <c r="N19" s="2">
        <f t="shared" si="2"/>
        <v>0</v>
      </c>
      <c r="O19" s="2">
        <f t="shared" si="2"/>
        <v>0</v>
      </c>
      <c r="P19" s="2">
        <f t="shared" si="2"/>
        <v>1</v>
      </c>
      <c r="Q19" s="2">
        <f t="shared" si="2"/>
        <v>0</v>
      </c>
      <c r="R19" s="2">
        <f t="shared" si="2"/>
        <v>0</v>
      </c>
      <c r="S19" s="2">
        <f t="shared" si="2"/>
        <v>1</v>
      </c>
      <c r="T19" s="2">
        <f t="shared" si="2"/>
        <v>0</v>
      </c>
      <c r="U19" s="2">
        <f t="shared" si="2"/>
        <v>0</v>
      </c>
      <c r="V19" s="2">
        <f t="shared" si="2"/>
        <v>0</v>
      </c>
      <c r="W19" s="2">
        <f t="shared" si="2"/>
        <v>0</v>
      </c>
      <c r="X19" s="2">
        <f t="shared" si="2"/>
        <v>0</v>
      </c>
      <c r="Y19" s="2">
        <f t="shared" si="2"/>
        <v>0</v>
      </c>
      <c r="Z19" s="2">
        <f t="shared" si="2"/>
        <v>0</v>
      </c>
      <c r="AA19" s="2">
        <f t="shared" si="2"/>
        <v>0</v>
      </c>
      <c r="AB19" s="2">
        <f t="shared" si="2"/>
        <v>0</v>
      </c>
      <c r="AC19" s="2">
        <f t="shared" si="2"/>
        <v>0</v>
      </c>
    </row>
    <row r="20" spans="1:29" ht="12.75">
      <c r="A20" t="s">
        <v>20</v>
      </c>
      <c r="B20" s="23">
        <f>VLOOKUP(A20,D:E,2,FALSE)</f>
        <v>7</v>
      </c>
      <c r="D20" s="1" t="s">
        <v>28</v>
      </c>
      <c r="E20" s="2">
        <f>SUM(F23:AC23)</f>
        <v>11</v>
      </c>
      <c r="F20" s="4">
        <v>1</v>
      </c>
      <c r="G20" s="5">
        <v>2</v>
      </c>
      <c r="H20" s="6">
        <v>1</v>
      </c>
      <c r="I20" s="6">
        <v>1</v>
      </c>
      <c r="J20" s="7">
        <v>1</v>
      </c>
      <c r="K20" s="7">
        <v>1</v>
      </c>
      <c r="L20" s="8">
        <v>2</v>
      </c>
      <c r="M20" s="8">
        <v>0</v>
      </c>
      <c r="N20" s="5">
        <v>0</v>
      </c>
      <c r="O20" s="5">
        <v>1</v>
      </c>
      <c r="P20" s="6">
        <v>1</v>
      </c>
      <c r="Q20" s="6">
        <v>0</v>
      </c>
      <c r="R20" s="7">
        <v>1</v>
      </c>
      <c r="S20" s="7">
        <v>3</v>
      </c>
      <c r="T20" s="8">
        <v>1</v>
      </c>
      <c r="U20" s="8">
        <v>0</v>
      </c>
      <c r="V20" s="5">
        <v>1</v>
      </c>
      <c r="W20" s="5">
        <v>2</v>
      </c>
      <c r="X20" s="6">
        <v>0</v>
      </c>
      <c r="Y20" s="6">
        <v>1</v>
      </c>
      <c r="Z20" s="7">
        <v>3</v>
      </c>
      <c r="AA20" s="7">
        <v>1</v>
      </c>
      <c r="AB20" s="8">
        <v>0</v>
      </c>
      <c r="AC20" s="9">
        <v>1</v>
      </c>
    </row>
    <row r="21" spans="6:29" ht="12.75">
      <c r="F21" s="10" t="s">
        <v>16</v>
      </c>
      <c r="G21" s="11" t="s">
        <v>16</v>
      </c>
      <c r="H21" s="12" t="s">
        <v>16</v>
      </c>
      <c r="I21" s="12" t="s">
        <v>16</v>
      </c>
      <c r="J21" s="13" t="s">
        <v>16</v>
      </c>
      <c r="K21" s="13" t="s">
        <v>16</v>
      </c>
      <c r="L21" s="14" t="s">
        <v>16</v>
      </c>
      <c r="M21" s="14" t="s">
        <v>16</v>
      </c>
      <c r="N21" s="11" t="s">
        <v>16</v>
      </c>
      <c r="O21" s="11" t="s">
        <v>16</v>
      </c>
      <c r="P21" s="12" t="s">
        <v>16</v>
      </c>
      <c r="Q21" s="12" t="s">
        <v>16</v>
      </c>
      <c r="R21" s="13" t="s">
        <v>16</v>
      </c>
      <c r="S21" s="13" t="s">
        <v>16</v>
      </c>
      <c r="T21" s="14" t="s">
        <v>16</v>
      </c>
      <c r="U21" s="14" t="s">
        <v>16</v>
      </c>
      <c r="V21" s="11" t="s">
        <v>16</v>
      </c>
      <c r="W21" s="11" t="s">
        <v>16</v>
      </c>
      <c r="X21" s="12" t="s">
        <v>16</v>
      </c>
      <c r="Y21" s="12" t="s">
        <v>16</v>
      </c>
      <c r="Z21" s="13" t="s">
        <v>16</v>
      </c>
      <c r="AA21" s="13" t="s">
        <v>16</v>
      </c>
      <c r="AB21" s="14" t="s">
        <v>16</v>
      </c>
      <c r="AC21" s="15" t="s">
        <v>16</v>
      </c>
    </row>
    <row r="22" spans="6:29" ht="12.75">
      <c r="F22" s="16">
        <v>2</v>
      </c>
      <c r="G22" s="17">
        <v>1</v>
      </c>
      <c r="H22" s="18">
        <v>3</v>
      </c>
      <c r="I22" s="18">
        <v>1</v>
      </c>
      <c r="J22" s="19">
        <v>3</v>
      </c>
      <c r="K22" s="19">
        <v>0</v>
      </c>
      <c r="L22" s="20">
        <v>0</v>
      </c>
      <c r="M22" s="20">
        <v>1</v>
      </c>
      <c r="N22" s="17">
        <v>1</v>
      </c>
      <c r="O22" s="17">
        <v>2</v>
      </c>
      <c r="P22" s="18">
        <v>1</v>
      </c>
      <c r="Q22" s="18">
        <v>1</v>
      </c>
      <c r="R22" s="19">
        <v>1</v>
      </c>
      <c r="S22" s="19">
        <v>2</v>
      </c>
      <c r="T22" s="20">
        <v>2</v>
      </c>
      <c r="U22" s="20">
        <v>1</v>
      </c>
      <c r="V22" s="17">
        <v>3</v>
      </c>
      <c r="W22" s="17">
        <v>1</v>
      </c>
      <c r="X22" s="18">
        <v>2</v>
      </c>
      <c r="Y22" s="18">
        <v>1</v>
      </c>
      <c r="Z22" s="19">
        <v>1</v>
      </c>
      <c r="AA22" s="19">
        <v>0</v>
      </c>
      <c r="AB22" s="20">
        <v>2</v>
      </c>
      <c r="AC22" s="21">
        <v>1</v>
      </c>
    </row>
    <row r="23" spans="6:29" ht="12.75">
      <c r="F23" s="2">
        <f aca="true" t="shared" si="3" ref="F23:AC23">IF(AND(OR(AND(F20&lt;F22,F$5&lt;F$6),AND(F20=F22,F$5=F$6),AND(F20&gt;F22,F$5&gt;F$6)),ISNUMBER(F$5),ISNUMBER(F$6)),1+(IF(AND(F20=F$5,F22=F$6),0.5,0)),0)</f>
        <v>1</v>
      </c>
      <c r="G23" s="2">
        <f t="shared" si="3"/>
        <v>1</v>
      </c>
      <c r="H23" s="2">
        <f t="shared" si="3"/>
        <v>1</v>
      </c>
      <c r="I23" s="2">
        <f t="shared" si="3"/>
        <v>0</v>
      </c>
      <c r="J23" s="2">
        <f t="shared" si="3"/>
        <v>0</v>
      </c>
      <c r="K23" s="2">
        <f t="shared" si="3"/>
        <v>1</v>
      </c>
      <c r="L23" s="2">
        <f t="shared" si="3"/>
        <v>1</v>
      </c>
      <c r="M23" s="2">
        <f t="shared" si="3"/>
        <v>1</v>
      </c>
      <c r="N23" s="2">
        <f t="shared" si="3"/>
        <v>1</v>
      </c>
      <c r="O23" s="2">
        <f t="shared" si="3"/>
        <v>1.5</v>
      </c>
      <c r="P23" s="2">
        <f t="shared" si="3"/>
        <v>0</v>
      </c>
      <c r="Q23" s="2">
        <f t="shared" si="3"/>
        <v>0</v>
      </c>
      <c r="R23" s="2">
        <f t="shared" si="3"/>
        <v>1.5</v>
      </c>
      <c r="S23" s="2">
        <f t="shared" si="3"/>
        <v>1</v>
      </c>
      <c r="T23" s="2">
        <f t="shared" si="3"/>
        <v>0</v>
      </c>
      <c r="U23" s="2">
        <f t="shared" si="3"/>
        <v>0</v>
      </c>
      <c r="V23" s="2">
        <f t="shared" si="3"/>
        <v>0</v>
      </c>
      <c r="W23" s="2">
        <f t="shared" si="3"/>
        <v>0</v>
      </c>
      <c r="X23" s="2">
        <f t="shared" si="3"/>
        <v>0</v>
      </c>
      <c r="Y23" s="2">
        <f t="shared" si="3"/>
        <v>0</v>
      </c>
      <c r="Z23" s="2">
        <f t="shared" si="3"/>
        <v>0</v>
      </c>
      <c r="AA23" s="2">
        <f t="shared" si="3"/>
        <v>0</v>
      </c>
      <c r="AB23" s="2">
        <f t="shared" si="3"/>
        <v>0</v>
      </c>
      <c r="AC23" s="2">
        <f t="shared" si="3"/>
        <v>0</v>
      </c>
    </row>
    <row r="24" spans="4:29" ht="12.75">
      <c r="D24" s="24" t="s">
        <v>26</v>
      </c>
      <c r="E24" s="2">
        <f>SUM(F27:AC27)</f>
        <v>9.5</v>
      </c>
      <c r="F24" s="4">
        <v>0</v>
      </c>
      <c r="G24" s="5">
        <v>3</v>
      </c>
      <c r="H24" s="6">
        <v>0</v>
      </c>
      <c r="I24" s="6">
        <v>1</v>
      </c>
      <c r="J24" s="7">
        <v>1</v>
      </c>
      <c r="K24" s="7">
        <v>1</v>
      </c>
      <c r="L24" s="8">
        <v>2</v>
      </c>
      <c r="M24" s="8">
        <v>0</v>
      </c>
      <c r="N24" s="5">
        <v>1</v>
      </c>
      <c r="O24" s="5">
        <v>1</v>
      </c>
      <c r="P24" s="6">
        <v>1</v>
      </c>
      <c r="Q24" s="6">
        <v>1</v>
      </c>
      <c r="R24" s="7">
        <v>1</v>
      </c>
      <c r="S24" s="7">
        <v>2</v>
      </c>
      <c r="T24" s="8">
        <v>2</v>
      </c>
      <c r="U24" s="8">
        <v>0</v>
      </c>
      <c r="V24" s="5">
        <v>1</v>
      </c>
      <c r="W24" s="5">
        <v>1</v>
      </c>
      <c r="X24" s="6">
        <v>0</v>
      </c>
      <c r="Y24" s="6">
        <v>2</v>
      </c>
      <c r="Z24" s="7">
        <v>2</v>
      </c>
      <c r="AA24" s="7">
        <v>0</v>
      </c>
      <c r="AB24" s="8">
        <v>0</v>
      </c>
      <c r="AC24" s="9">
        <v>0</v>
      </c>
    </row>
    <row r="25" spans="6:29" ht="12.75">
      <c r="F25" s="10" t="s">
        <v>16</v>
      </c>
      <c r="G25" s="11" t="s">
        <v>16</v>
      </c>
      <c r="H25" s="12" t="s">
        <v>16</v>
      </c>
      <c r="I25" s="12" t="s">
        <v>16</v>
      </c>
      <c r="J25" s="13" t="s">
        <v>16</v>
      </c>
      <c r="K25" s="13" t="s">
        <v>16</v>
      </c>
      <c r="L25" s="14" t="s">
        <v>16</v>
      </c>
      <c r="M25" s="14" t="s">
        <v>16</v>
      </c>
      <c r="N25" s="11" t="s">
        <v>16</v>
      </c>
      <c r="O25" s="11" t="s">
        <v>16</v>
      </c>
      <c r="P25" s="12" t="s">
        <v>16</v>
      </c>
      <c r="Q25" s="12" t="s">
        <v>16</v>
      </c>
      <c r="R25" s="13" t="s">
        <v>16</v>
      </c>
      <c r="S25" s="13" t="s">
        <v>16</v>
      </c>
      <c r="T25" s="14" t="s">
        <v>16</v>
      </c>
      <c r="U25" s="14" t="s">
        <v>16</v>
      </c>
      <c r="V25" s="11" t="s">
        <v>16</v>
      </c>
      <c r="W25" s="11" t="s">
        <v>16</v>
      </c>
      <c r="X25" s="12" t="s">
        <v>16</v>
      </c>
      <c r="Y25" s="12" t="s">
        <v>16</v>
      </c>
      <c r="Z25" s="13" t="s">
        <v>16</v>
      </c>
      <c r="AA25" s="13" t="s">
        <v>16</v>
      </c>
      <c r="AB25" s="14" t="s">
        <v>16</v>
      </c>
      <c r="AC25" s="15" t="s">
        <v>16</v>
      </c>
    </row>
    <row r="26" spans="1:29" ht="12.75">
      <c r="A26" s="25" t="s">
        <v>0</v>
      </c>
      <c r="F26" s="16">
        <v>0</v>
      </c>
      <c r="G26" s="17">
        <v>1</v>
      </c>
      <c r="H26" s="18">
        <v>1</v>
      </c>
      <c r="I26" s="18">
        <v>0</v>
      </c>
      <c r="J26" s="19">
        <v>1</v>
      </c>
      <c r="K26" s="19">
        <v>1</v>
      </c>
      <c r="L26" s="20">
        <v>1</v>
      </c>
      <c r="M26" s="20">
        <v>0</v>
      </c>
      <c r="N26" s="17">
        <v>1</v>
      </c>
      <c r="O26" s="17">
        <v>2</v>
      </c>
      <c r="P26" s="18">
        <v>1</v>
      </c>
      <c r="Q26" s="18">
        <v>1</v>
      </c>
      <c r="R26" s="19">
        <v>0</v>
      </c>
      <c r="S26" s="19">
        <v>0</v>
      </c>
      <c r="T26" s="20">
        <v>2</v>
      </c>
      <c r="U26" s="20">
        <v>2</v>
      </c>
      <c r="V26" s="17">
        <v>2</v>
      </c>
      <c r="W26" s="17">
        <v>2</v>
      </c>
      <c r="X26" s="18">
        <v>4</v>
      </c>
      <c r="Y26" s="18">
        <v>2</v>
      </c>
      <c r="Z26" s="19">
        <v>1</v>
      </c>
      <c r="AA26" s="19">
        <v>0</v>
      </c>
      <c r="AB26" s="20">
        <v>3</v>
      </c>
      <c r="AC26" s="21">
        <v>0</v>
      </c>
    </row>
    <row r="27" spans="1:29" ht="12.75">
      <c r="A27" s="25" t="s">
        <v>8</v>
      </c>
      <c r="F27" s="2">
        <f aca="true" t="shared" si="4" ref="F27:AC27">IF(AND(OR(AND(F24&lt;F26,F$5&lt;F$6),AND(F24=F26,F$5=F$6),AND(F24&gt;F26,F$5&gt;F$6)),ISNUMBER(F$5),ISNUMBER(F$6)),1+(IF(AND(F24=F$5,F26=F$6),0.5,0)),0)</f>
        <v>0</v>
      </c>
      <c r="G27" s="2">
        <f t="shared" si="4"/>
        <v>1</v>
      </c>
      <c r="H27" s="2">
        <f t="shared" si="4"/>
        <v>1.5</v>
      </c>
      <c r="I27" s="2">
        <f t="shared" si="4"/>
        <v>1</v>
      </c>
      <c r="J27" s="2">
        <f t="shared" si="4"/>
        <v>1</v>
      </c>
      <c r="K27" s="2">
        <f t="shared" si="4"/>
        <v>0</v>
      </c>
      <c r="L27" s="2">
        <f t="shared" si="4"/>
        <v>1</v>
      </c>
      <c r="M27" s="2">
        <f t="shared" si="4"/>
        <v>0</v>
      </c>
      <c r="N27" s="2">
        <f t="shared" si="4"/>
        <v>0</v>
      </c>
      <c r="O27" s="2">
        <f t="shared" si="4"/>
        <v>1.5</v>
      </c>
      <c r="P27" s="2">
        <f t="shared" si="4"/>
        <v>0</v>
      </c>
      <c r="Q27" s="2">
        <f t="shared" si="4"/>
        <v>1.5</v>
      </c>
      <c r="R27" s="2">
        <f t="shared" si="4"/>
        <v>0</v>
      </c>
      <c r="S27" s="2">
        <f t="shared" si="4"/>
        <v>1</v>
      </c>
      <c r="T27" s="2">
        <f t="shared" si="4"/>
        <v>0</v>
      </c>
      <c r="U27" s="2">
        <f t="shared" si="4"/>
        <v>0</v>
      </c>
      <c r="V27" s="2">
        <f t="shared" si="4"/>
        <v>0</v>
      </c>
      <c r="W27" s="2">
        <f t="shared" si="4"/>
        <v>0</v>
      </c>
      <c r="X27" s="2">
        <f t="shared" si="4"/>
        <v>0</v>
      </c>
      <c r="Y27" s="2">
        <f t="shared" si="4"/>
        <v>0</v>
      </c>
      <c r="Z27" s="2">
        <f t="shared" si="4"/>
        <v>0</v>
      </c>
      <c r="AA27" s="2">
        <f t="shared" si="4"/>
        <v>0</v>
      </c>
      <c r="AB27" s="2">
        <f t="shared" si="4"/>
        <v>0</v>
      </c>
      <c r="AC27" s="2">
        <f t="shared" si="4"/>
        <v>0</v>
      </c>
    </row>
    <row r="28" spans="1:29" ht="12.75">
      <c r="A28" s="25" t="s">
        <v>1</v>
      </c>
      <c r="D28" s="24" t="s">
        <v>29</v>
      </c>
      <c r="E28" s="2">
        <f>SUM(F31:AC31)</f>
        <v>6</v>
      </c>
      <c r="F28" s="4">
        <v>1</v>
      </c>
      <c r="G28" s="5">
        <v>2</v>
      </c>
      <c r="H28" s="6">
        <v>0</v>
      </c>
      <c r="I28" s="6">
        <v>2</v>
      </c>
      <c r="J28" s="7">
        <v>2</v>
      </c>
      <c r="K28" s="7">
        <v>2</v>
      </c>
      <c r="L28" s="8">
        <v>1</v>
      </c>
      <c r="M28" s="8">
        <v>0</v>
      </c>
      <c r="N28" s="5">
        <v>1</v>
      </c>
      <c r="O28" s="5">
        <v>0</v>
      </c>
      <c r="P28" s="6">
        <v>0</v>
      </c>
      <c r="Q28" s="6">
        <v>1</v>
      </c>
      <c r="R28" s="7">
        <v>1</v>
      </c>
      <c r="S28" s="7">
        <v>2</v>
      </c>
      <c r="T28" s="8">
        <v>1</v>
      </c>
      <c r="U28" s="8">
        <v>0</v>
      </c>
      <c r="V28" s="5">
        <v>0</v>
      </c>
      <c r="W28" s="5">
        <v>1</v>
      </c>
      <c r="X28" s="6">
        <v>1</v>
      </c>
      <c r="Y28" s="6">
        <v>1</v>
      </c>
      <c r="Z28" s="7">
        <v>2</v>
      </c>
      <c r="AA28" s="7">
        <v>0</v>
      </c>
      <c r="AB28" s="8">
        <v>1</v>
      </c>
      <c r="AC28" s="9">
        <v>1</v>
      </c>
    </row>
    <row r="29" spans="1:29" ht="12.75">
      <c r="A29" s="25" t="s">
        <v>12</v>
      </c>
      <c r="F29" s="10" t="s">
        <v>16</v>
      </c>
      <c r="G29" s="11" t="s">
        <v>16</v>
      </c>
      <c r="H29" s="12" t="s">
        <v>16</v>
      </c>
      <c r="I29" s="12" t="s">
        <v>16</v>
      </c>
      <c r="J29" s="13" t="s">
        <v>16</v>
      </c>
      <c r="K29" s="13" t="s">
        <v>16</v>
      </c>
      <c r="L29" s="14" t="s">
        <v>16</v>
      </c>
      <c r="M29" s="14" t="s">
        <v>16</v>
      </c>
      <c r="N29" s="11" t="s">
        <v>16</v>
      </c>
      <c r="O29" s="11" t="s">
        <v>16</v>
      </c>
      <c r="P29" s="12" t="s">
        <v>16</v>
      </c>
      <c r="Q29" s="12" t="s">
        <v>16</v>
      </c>
      <c r="R29" s="13" t="s">
        <v>16</v>
      </c>
      <c r="S29" s="13" t="s">
        <v>16</v>
      </c>
      <c r="T29" s="14" t="s">
        <v>16</v>
      </c>
      <c r="U29" s="14" t="s">
        <v>16</v>
      </c>
      <c r="V29" s="11" t="s">
        <v>16</v>
      </c>
      <c r="W29" s="11" t="s">
        <v>16</v>
      </c>
      <c r="X29" s="12" t="s">
        <v>16</v>
      </c>
      <c r="Y29" s="12" t="s">
        <v>16</v>
      </c>
      <c r="Z29" s="13" t="s">
        <v>16</v>
      </c>
      <c r="AA29" s="13" t="s">
        <v>16</v>
      </c>
      <c r="AB29" s="14" t="s">
        <v>16</v>
      </c>
      <c r="AC29" s="15" t="s">
        <v>16</v>
      </c>
    </row>
    <row r="30" spans="1:29" ht="12.75">
      <c r="A30" s="26" t="s">
        <v>2</v>
      </c>
      <c r="F30" s="16">
        <v>3</v>
      </c>
      <c r="G30" s="17">
        <v>1</v>
      </c>
      <c r="H30" s="18">
        <v>3</v>
      </c>
      <c r="I30" s="18">
        <v>2</v>
      </c>
      <c r="J30" s="19">
        <v>1</v>
      </c>
      <c r="K30" s="19">
        <v>2</v>
      </c>
      <c r="L30" s="20">
        <v>0</v>
      </c>
      <c r="M30" s="20">
        <v>1</v>
      </c>
      <c r="N30" s="17">
        <v>1</v>
      </c>
      <c r="O30" s="17">
        <v>0</v>
      </c>
      <c r="P30" s="18">
        <v>2</v>
      </c>
      <c r="Q30" s="18">
        <v>3</v>
      </c>
      <c r="R30" s="19">
        <v>0</v>
      </c>
      <c r="S30" s="19">
        <v>1</v>
      </c>
      <c r="T30" s="20">
        <v>1</v>
      </c>
      <c r="U30" s="20">
        <v>1</v>
      </c>
      <c r="V30" s="17">
        <v>2</v>
      </c>
      <c r="W30" s="17">
        <v>1</v>
      </c>
      <c r="X30" s="18">
        <v>2</v>
      </c>
      <c r="Y30" s="18">
        <v>1</v>
      </c>
      <c r="Z30" s="19">
        <v>0</v>
      </c>
      <c r="AA30" s="19">
        <v>0</v>
      </c>
      <c r="AB30" s="20">
        <v>0</v>
      </c>
      <c r="AC30" s="21">
        <v>3</v>
      </c>
    </row>
    <row r="31" spans="1:29" ht="12.75">
      <c r="A31" s="26" t="s">
        <v>9</v>
      </c>
      <c r="F31" s="2">
        <f aca="true" t="shared" si="5" ref="F31:AC31">IF(AND(OR(AND(F28&lt;F30,F$5&lt;F$6),AND(F28=F30,F$5=F$6),AND(F28&gt;F30,F$5&gt;F$6)),ISNUMBER(F$5),ISNUMBER(F$6)),1+(IF(AND(F28=F$5,F30=F$6),0.5,0)),0)</f>
        <v>1</v>
      </c>
      <c r="G31" s="2">
        <f t="shared" si="5"/>
        <v>1</v>
      </c>
      <c r="H31" s="2">
        <f t="shared" si="5"/>
        <v>1</v>
      </c>
      <c r="I31" s="2">
        <f t="shared" si="5"/>
        <v>0</v>
      </c>
      <c r="J31" s="2">
        <f t="shared" si="5"/>
        <v>0</v>
      </c>
      <c r="K31" s="2">
        <f t="shared" si="5"/>
        <v>0</v>
      </c>
      <c r="L31" s="2">
        <f t="shared" si="5"/>
        <v>1</v>
      </c>
      <c r="M31" s="2">
        <f t="shared" si="5"/>
        <v>1</v>
      </c>
      <c r="N31" s="2">
        <f t="shared" si="5"/>
        <v>0</v>
      </c>
      <c r="O31" s="2">
        <f t="shared" si="5"/>
        <v>0</v>
      </c>
      <c r="P31" s="2">
        <f t="shared" si="5"/>
        <v>0</v>
      </c>
      <c r="Q31" s="2">
        <f t="shared" si="5"/>
        <v>0</v>
      </c>
      <c r="R31" s="2">
        <f t="shared" si="5"/>
        <v>0</v>
      </c>
      <c r="S31" s="2">
        <f t="shared" si="5"/>
        <v>1</v>
      </c>
      <c r="T31" s="2">
        <f t="shared" si="5"/>
        <v>0</v>
      </c>
      <c r="U31" s="2">
        <f t="shared" si="5"/>
        <v>0</v>
      </c>
      <c r="V31" s="2">
        <f t="shared" si="5"/>
        <v>0</v>
      </c>
      <c r="W31" s="2">
        <f t="shared" si="5"/>
        <v>0</v>
      </c>
      <c r="X31" s="2">
        <f t="shared" si="5"/>
        <v>0</v>
      </c>
      <c r="Y31" s="2">
        <f t="shared" si="5"/>
        <v>0</v>
      </c>
      <c r="Z31" s="2">
        <f t="shared" si="5"/>
        <v>0</v>
      </c>
      <c r="AA31" s="2">
        <f t="shared" si="5"/>
        <v>0</v>
      </c>
      <c r="AB31" s="2">
        <f t="shared" si="5"/>
        <v>0</v>
      </c>
      <c r="AC31" s="2">
        <f t="shared" si="5"/>
        <v>0</v>
      </c>
    </row>
    <row r="32" spans="1:29" ht="12.75">
      <c r="A32" s="26" t="s">
        <v>3</v>
      </c>
      <c r="D32" s="24" t="s">
        <v>22</v>
      </c>
      <c r="E32" s="2">
        <f>SUM(F35:AC35)</f>
        <v>9</v>
      </c>
      <c r="F32" s="4">
        <v>0</v>
      </c>
      <c r="G32" s="5">
        <v>2</v>
      </c>
      <c r="H32" s="6">
        <v>1</v>
      </c>
      <c r="I32" s="6">
        <v>4</v>
      </c>
      <c r="J32" s="7">
        <v>0</v>
      </c>
      <c r="K32" s="7">
        <v>2</v>
      </c>
      <c r="L32" s="8">
        <v>3</v>
      </c>
      <c r="M32" s="8">
        <v>1</v>
      </c>
      <c r="N32" s="5">
        <v>0</v>
      </c>
      <c r="O32" s="5">
        <v>1</v>
      </c>
      <c r="P32" s="6">
        <v>1</v>
      </c>
      <c r="Q32" s="6">
        <v>1</v>
      </c>
      <c r="R32" s="7">
        <v>2</v>
      </c>
      <c r="S32" s="7">
        <v>1</v>
      </c>
      <c r="T32" s="8">
        <v>1</v>
      </c>
      <c r="U32" s="8">
        <v>0</v>
      </c>
      <c r="V32" s="5">
        <v>0</v>
      </c>
      <c r="W32" s="5">
        <v>1</v>
      </c>
      <c r="X32" s="6">
        <v>0</v>
      </c>
      <c r="Y32" s="6">
        <v>1</v>
      </c>
      <c r="Z32" s="7">
        <v>3</v>
      </c>
      <c r="AA32" s="7">
        <v>2</v>
      </c>
      <c r="AB32" s="8">
        <v>1</v>
      </c>
      <c r="AC32" s="9">
        <v>1</v>
      </c>
    </row>
    <row r="33" spans="1:29" ht="12.75">
      <c r="A33" s="26" t="s">
        <v>13</v>
      </c>
      <c r="F33" s="10" t="s">
        <v>16</v>
      </c>
      <c r="G33" s="11" t="s">
        <v>16</v>
      </c>
      <c r="H33" s="12" t="s">
        <v>16</v>
      </c>
      <c r="I33" s="12" t="s">
        <v>16</v>
      </c>
      <c r="J33" s="13" t="s">
        <v>16</v>
      </c>
      <c r="K33" s="13" t="s">
        <v>16</v>
      </c>
      <c r="L33" s="14" t="s">
        <v>16</v>
      </c>
      <c r="M33" s="14" t="s">
        <v>16</v>
      </c>
      <c r="N33" s="11" t="s">
        <v>16</v>
      </c>
      <c r="O33" s="11" t="s">
        <v>16</v>
      </c>
      <c r="P33" s="12" t="s">
        <v>16</v>
      </c>
      <c r="Q33" s="12" t="s">
        <v>16</v>
      </c>
      <c r="R33" s="13" t="s">
        <v>16</v>
      </c>
      <c r="S33" s="13" t="s">
        <v>16</v>
      </c>
      <c r="T33" s="14" t="s">
        <v>16</v>
      </c>
      <c r="U33" s="14" t="s">
        <v>16</v>
      </c>
      <c r="V33" s="11" t="s">
        <v>16</v>
      </c>
      <c r="W33" s="11" t="s">
        <v>16</v>
      </c>
      <c r="X33" s="12" t="s">
        <v>16</v>
      </c>
      <c r="Y33" s="12" t="s">
        <v>16</v>
      </c>
      <c r="Z33" s="13" t="s">
        <v>16</v>
      </c>
      <c r="AA33" s="13" t="s">
        <v>16</v>
      </c>
      <c r="AB33" s="14" t="s">
        <v>16</v>
      </c>
      <c r="AC33" s="15" t="s">
        <v>16</v>
      </c>
    </row>
    <row r="34" spans="1:29" ht="12.75">
      <c r="A34" s="27" t="s">
        <v>32</v>
      </c>
      <c r="F34" s="16">
        <v>2</v>
      </c>
      <c r="G34" s="17">
        <v>1</v>
      </c>
      <c r="H34" s="18">
        <v>3</v>
      </c>
      <c r="I34" s="18">
        <v>1</v>
      </c>
      <c r="J34" s="19">
        <v>3</v>
      </c>
      <c r="K34" s="19">
        <v>2</v>
      </c>
      <c r="L34" s="20">
        <v>1</v>
      </c>
      <c r="M34" s="20">
        <v>1</v>
      </c>
      <c r="N34" s="17">
        <v>1</v>
      </c>
      <c r="O34" s="17">
        <v>2</v>
      </c>
      <c r="P34" s="18">
        <v>2</v>
      </c>
      <c r="Q34" s="18">
        <v>1</v>
      </c>
      <c r="R34" s="19">
        <v>0</v>
      </c>
      <c r="S34" s="19">
        <v>1</v>
      </c>
      <c r="T34" s="20">
        <v>2</v>
      </c>
      <c r="U34" s="20">
        <v>0</v>
      </c>
      <c r="V34" s="17">
        <v>2</v>
      </c>
      <c r="W34" s="17">
        <v>1</v>
      </c>
      <c r="X34" s="18">
        <v>2</v>
      </c>
      <c r="Y34" s="18">
        <v>2</v>
      </c>
      <c r="Z34" s="19">
        <v>0</v>
      </c>
      <c r="AA34" s="19">
        <v>2</v>
      </c>
      <c r="AB34" s="20">
        <v>2</v>
      </c>
      <c r="AC34" s="21">
        <v>1</v>
      </c>
    </row>
    <row r="35" spans="1:29" ht="12.75">
      <c r="A35" s="27" t="s">
        <v>10</v>
      </c>
      <c r="F35" s="2">
        <f aca="true" t="shared" si="6" ref="F35:AC35">IF(AND(OR(AND(F32&lt;F34,F$5&lt;F$6),AND(F32=F34,F$5=F$6),AND(F32&gt;F34,F$5&gt;F$6)),ISNUMBER(F$5),ISNUMBER(F$6)),1+(IF(AND(F32=F$5,F34=F$6),0.5,0)),0)</f>
        <v>1</v>
      </c>
      <c r="G35" s="2">
        <f t="shared" si="6"/>
        <v>1</v>
      </c>
      <c r="H35" s="2">
        <f t="shared" si="6"/>
        <v>1</v>
      </c>
      <c r="I35" s="2">
        <f t="shared" si="6"/>
        <v>1</v>
      </c>
      <c r="J35" s="2">
        <f t="shared" si="6"/>
        <v>0</v>
      </c>
      <c r="K35" s="2">
        <f t="shared" si="6"/>
        <v>0</v>
      </c>
      <c r="L35" s="2">
        <f t="shared" si="6"/>
        <v>1</v>
      </c>
      <c r="M35" s="2">
        <f t="shared" si="6"/>
        <v>0</v>
      </c>
      <c r="N35" s="2">
        <f t="shared" si="6"/>
        <v>1</v>
      </c>
      <c r="O35" s="2">
        <f t="shared" si="6"/>
        <v>1.5</v>
      </c>
      <c r="P35" s="2">
        <f t="shared" si="6"/>
        <v>0</v>
      </c>
      <c r="Q35" s="2">
        <f t="shared" si="6"/>
        <v>1.5</v>
      </c>
      <c r="R35" s="2">
        <f t="shared" si="6"/>
        <v>0</v>
      </c>
      <c r="S35" s="2">
        <f t="shared" si="6"/>
        <v>0</v>
      </c>
      <c r="T35" s="2">
        <f t="shared" si="6"/>
        <v>0</v>
      </c>
      <c r="U35" s="2">
        <f t="shared" si="6"/>
        <v>0</v>
      </c>
      <c r="V35" s="2">
        <f t="shared" si="6"/>
        <v>0</v>
      </c>
      <c r="W35" s="2">
        <f t="shared" si="6"/>
        <v>0</v>
      </c>
      <c r="X35" s="2">
        <f t="shared" si="6"/>
        <v>0</v>
      </c>
      <c r="Y35" s="2">
        <f t="shared" si="6"/>
        <v>0</v>
      </c>
      <c r="Z35" s="2">
        <f t="shared" si="6"/>
        <v>0</v>
      </c>
      <c r="AA35" s="2">
        <f t="shared" si="6"/>
        <v>0</v>
      </c>
      <c r="AB35" s="2">
        <f t="shared" si="6"/>
        <v>0</v>
      </c>
      <c r="AC35" s="2">
        <f t="shared" si="6"/>
        <v>0</v>
      </c>
    </row>
    <row r="36" spans="1:29" ht="12.75">
      <c r="A36" s="27" t="s">
        <v>4</v>
      </c>
      <c r="D36" s="1" t="s">
        <v>30</v>
      </c>
      <c r="E36" s="2">
        <f>SUM(F39:AC39)</f>
        <v>5.5</v>
      </c>
      <c r="F36" s="4">
        <v>0</v>
      </c>
      <c r="G36" s="5">
        <v>0</v>
      </c>
      <c r="H36" s="6">
        <v>1</v>
      </c>
      <c r="I36" s="6">
        <v>2</v>
      </c>
      <c r="J36" s="7">
        <v>1</v>
      </c>
      <c r="K36" s="7">
        <v>0</v>
      </c>
      <c r="L36" s="8">
        <v>1</v>
      </c>
      <c r="M36" s="8">
        <v>1</v>
      </c>
      <c r="N36" s="5">
        <v>0</v>
      </c>
      <c r="O36" s="5">
        <v>0</v>
      </c>
      <c r="P36" s="6">
        <v>0</v>
      </c>
      <c r="Q36" s="6">
        <v>0</v>
      </c>
      <c r="R36" s="7">
        <v>2</v>
      </c>
      <c r="S36" s="7">
        <v>1</v>
      </c>
      <c r="T36" s="8">
        <v>0</v>
      </c>
      <c r="U36" s="8">
        <v>1</v>
      </c>
      <c r="V36" s="5">
        <v>0</v>
      </c>
      <c r="W36" s="5">
        <v>1</v>
      </c>
      <c r="X36" s="6">
        <v>0</v>
      </c>
      <c r="Y36" s="6">
        <v>0</v>
      </c>
      <c r="Z36" s="7">
        <v>2</v>
      </c>
      <c r="AA36" s="7">
        <v>2</v>
      </c>
      <c r="AB36" s="8">
        <v>0</v>
      </c>
      <c r="AC36" s="9">
        <v>1</v>
      </c>
    </row>
    <row r="37" spans="1:29" ht="12.75">
      <c r="A37" s="27" t="s">
        <v>14</v>
      </c>
      <c r="F37" s="10" t="s">
        <v>16</v>
      </c>
      <c r="G37" s="11" t="s">
        <v>16</v>
      </c>
      <c r="H37" s="12" t="s">
        <v>16</v>
      </c>
      <c r="I37" s="12" t="s">
        <v>16</v>
      </c>
      <c r="J37" s="13" t="s">
        <v>16</v>
      </c>
      <c r="K37" s="13" t="s">
        <v>16</v>
      </c>
      <c r="L37" s="14" t="s">
        <v>16</v>
      </c>
      <c r="M37" s="14" t="s">
        <v>16</v>
      </c>
      <c r="N37" s="11" t="s">
        <v>16</v>
      </c>
      <c r="O37" s="11" t="s">
        <v>16</v>
      </c>
      <c r="P37" s="12" t="s">
        <v>16</v>
      </c>
      <c r="Q37" s="12" t="s">
        <v>16</v>
      </c>
      <c r="R37" s="13" t="s">
        <v>16</v>
      </c>
      <c r="S37" s="13" t="s">
        <v>16</v>
      </c>
      <c r="T37" s="14" t="s">
        <v>16</v>
      </c>
      <c r="U37" s="14" t="s">
        <v>16</v>
      </c>
      <c r="V37" s="11" t="s">
        <v>16</v>
      </c>
      <c r="W37" s="11" t="s">
        <v>16</v>
      </c>
      <c r="X37" s="12" t="s">
        <v>16</v>
      </c>
      <c r="Y37" s="12" t="s">
        <v>16</v>
      </c>
      <c r="Z37" s="13" t="s">
        <v>16</v>
      </c>
      <c r="AA37" s="13" t="s">
        <v>16</v>
      </c>
      <c r="AB37" s="14" t="s">
        <v>16</v>
      </c>
      <c r="AC37" s="15" t="s">
        <v>16</v>
      </c>
    </row>
    <row r="38" spans="1:29" ht="12.75">
      <c r="A38" s="28" t="s">
        <v>7</v>
      </c>
      <c r="F38" s="16">
        <v>1</v>
      </c>
      <c r="G38" s="17">
        <v>0</v>
      </c>
      <c r="H38" s="18">
        <v>1</v>
      </c>
      <c r="I38" s="18">
        <v>1</v>
      </c>
      <c r="J38" s="19">
        <v>2</v>
      </c>
      <c r="K38" s="19">
        <v>0</v>
      </c>
      <c r="L38" s="20">
        <v>0</v>
      </c>
      <c r="M38" s="20">
        <v>1</v>
      </c>
      <c r="N38" s="17">
        <v>0</v>
      </c>
      <c r="O38" s="17">
        <v>1</v>
      </c>
      <c r="P38" s="18">
        <v>2</v>
      </c>
      <c r="Q38" s="18">
        <v>0</v>
      </c>
      <c r="R38" s="19">
        <v>0</v>
      </c>
      <c r="S38" s="19">
        <v>1</v>
      </c>
      <c r="T38" s="20">
        <v>2</v>
      </c>
      <c r="U38" s="20">
        <v>0</v>
      </c>
      <c r="V38" s="17">
        <v>2</v>
      </c>
      <c r="W38" s="17">
        <v>2</v>
      </c>
      <c r="X38" s="18">
        <v>2</v>
      </c>
      <c r="Y38" s="18">
        <v>1</v>
      </c>
      <c r="Z38" s="19">
        <v>1</v>
      </c>
      <c r="AA38" s="19">
        <v>1</v>
      </c>
      <c r="AB38" s="20">
        <v>2</v>
      </c>
      <c r="AC38" s="21">
        <v>1</v>
      </c>
    </row>
    <row r="39" spans="1:29" ht="12.75">
      <c r="A39" s="28" t="s">
        <v>11</v>
      </c>
      <c r="F39" s="2">
        <f aca="true" t="shared" si="7" ref="F39:AC39">IF(AND(OR(AND(F36&lt;F38,F$5&lt;F$6),AND(F36=F38,F$5=F$6),AND(F36&gt;F38,F$5&gt;F$6)),ISNUMBER(F$5),ISNUMBER(F$6)),1+(IF(AND(F36=F$5,F38=F$6),0.5,0)),0)</f>
        <v>1.5</v>
      </c>
      <c r="G39" s="2">
        <f t="shared" si="7"/>
        <v>0</v>
      </c>
      <c r="H39" s="2">
        <f t="shared" si="7"/>
        <v>0</v>
      </c>
      <c r="I39" s="2">
        <f t="shared" si="7"/>
        <v>1</v>
      </c>
      <c r="J39" s="2">
        <f t="shared" si="7"/>
        <v>0</v>
      </c>
      <c r="K39" s="2">
        <f t="shared" si="7"/>
        <v>0</v>
      </c>
      <c r="L39" s="2">
        <f t="shared" si="7"/>
        <v>1</v>
      </c>
      <c r="M39" s="2">
        <f t="shared" si="7"/>
        <v>0</v>
      </c>
      <c r="N39" s="2">
        <f t="shared" si="7"/>
        <v>0</v>
      </c>
      <c r="O39" s="2">
        <f t="shared" si="7"/>
        <v>1</v>
      </c>
      <c r="P39" s="2">
        <f t="shared" si="7"/>
        <v>0</v>
      </c>
      <c r="Q39" s="2">
        <f t="shared" si="7"/>
        <v>1</v>
      </c>
      <c r="R39" s="2">
        <f t="shared" si="7"/>
        <v>0</v>
      </c>
      <c r="S39" s="2">
        <f t="shared" si="7"/>
        <v>0</v>
      </c>
      <c r="T39" s="2">
        <f t="shared" si="7"/>
        <v>0</v>
      </c>
      <c r="U39" s="2">
        <f t="shared" si="7"/>
        <v>0</v>
      </c>
      <c r="V39" s="2">
        <f t="shared" si="7"/>
        <v>0</v>
      </c>
      <c r="W39" s="2">
        <f t="shared" si="7"/>
        <v>0</v>
      </c>
      <c r="X39" s="2">
        <f t="shared" si="7"/>
        <v>0</v>
      </c>
      <c r="Y39" s="2">
        <f t="shared" si="7"/>
        <v>0</v>
      </c>
      <c r="Z39" s="2">
        <f t="shared" si="7"/>
        <v>0</v>
      </c>
      <c r="AA39" s="2">
        <f t="shared" si="7"/>
        <v>0</v>
      </c>
      <c r="AB39" s="2">
        <f t="shared" si="7"/>
        <v>0</v>
      </c>
      <c r="AC39" s="2">
        <f t="shared" si="7"/>
        <v>0</v>
      </c>
    </row>
    <row r="40" spans="1:29" ht="12.75">
      <c r="A40" s="28" t="s">
        <v>6</v>
      </c>
      <c r="D40" s="1" t="s">
        <v>23</v>
      </c>
      <c r="E40" s="2">
        <f>SUM(F43:AC43)</f>
        <v>6.5</v>
      </c>
      <c r="F40" s="4">
        <v>1</v>
      </c>
      <c r="G40" s="5">
        <v>3</v>
      </c>
      <c r="H40" s="6">
        <v>0</v>
      </c>
      <c r="I40" s="6">
        <v>1</v>
      </c>
      <c r="J40" s="7">
        <v>1</v>
      </c>
      <c r="K40" s="7">
        <v>2</v>
      </c>
      <c r="L40" s="8">
        <v>0</v>
      </c>
      <c r="M40" s="8">
        <v>0</v>
      </c>
      <c r="N40" s="5">
        <v>0</v>
      </c>
      <c r="O40" s="5">
        <v>1</v>
      </c>
      <c r="P40" s="6">
        <v>1</v>
      </c>
      <c r="Q40" s="6">
        <v>1</v>
      </c>
      <c r="R40" s="7">
        <v>1</v>
      </c>
      <c r="S40" s="7">
        <v>1</v>
      </c>
      <c r="T40" s="8">
        <v>1</v>
      </c>
      <c r="U40" s="8">
        <v>1</v>
      </c>
      <c r="V40" s="5">
        <v>2</v>
      </c>
      <c r="W40" s="5">
        <v>0</v>
      </c>
      <c r="X40" s="6">
        <v>0</v>
      </c>
      <c r="Y40" s="6">
        <v>0</v>
      </c>
      <c r="Z40" s="7">
        <v>0</v>
      </c>
      <c r="AA40" s="7">
        <v>0</v>
      </c>
      <c r="AB40" s="8">
        <v>0</v>
      </c>
      <c r="AC40" s="9">
        <v>2</v>
      </c>
    </row>
    <row r="41" spans="1:29" ht="12.75">
      <c r="A41" s="28" t="s">
        <v>15</v>
      </c>
      <c r="F41" s="10" t="s">
        <v>16</v>
      </c>
      <c r="G41" s="11" t="s">
        <v>16</v>
      </c>
      <c r="H41" s="12" t="s">
        <v>16</v>
      </c>
      <c r="I41" s="12" t="s">
        <v>16</v>
      </c>
      <c r="J41" s="13" t="s">
        <v>16</v>
      </c>
      <c r="K41" s="13" t="s">
        <v>16</v>
      </c>
      <c r="L41" s="14" t="s">
        <v>16</v>
      </c>
      <c r="M41" s="14" t="s">
        <v>16</v>
      </c>
      <c r="N41" s="11" t="s">
        <v>16</v>
      </c>
      <c r="O41" s="11" t="s">
        <v>16</v>
      </c>
      <c r="P41" s="12" t="s">
        <v>16</v>
      </c>
      <c r="Q41" s="12" t="s">
        <v>16</v>
      </c>
      <c r="R41" s="13" t="s">
        <v>16</v>
      </c>
      <c r="S41" s="13" t="s">
        <v>16</v>
      </c>
      <c r="T41" s="14" t="s">
        <v>16</v>
      </c>
      <c r="U41" s="14" t="s">
        <v>16</v>
      </c>
      <c r="V41" s="11" t="s">
        <v>16</v>
      </c>
      <c r="W41" s="11" t="s">
        <v>16</v>
      </c>
      <c r="X41" s="12" t="s">
        <v>16</v>
      </c>
      <c r="Y41" s="12" t="s">
        <v>16</v>
      </c>
      <c r="Z41" s="13" t="s">
        <v>16</v>
      </c>
      <c r="AA41" s="13" t="s">
        <v>16</v>
      </c>
      <c r="AB41" s="14" t="s">
        <v>16</v>
      </c>
      <c r="AC41" s="15" t="s">
        <v>16</v>
      </c>
    </row>
    <row r="42" spans="6:29" ht="12.75">
      <c r="F42" s="16">
        <v>2</v>
      </c>
      <c r="G42" s="17">
        <v>1</v>
      </c>
      <c r="H42" s="18">
        <v>2</v>
      </c>
      <c r="I42" s="18">
        <v>0</v>
      </c>
      <c r="J42" s="19">
        <v>1</v>
      </c>
      <c r="K42" s="19">
        <v>2</v>
      </c>
      <c r="L42" s="20">
        <v>1</v>
      </c>
      <c r="M42" s="20">
        <v>0</v>
      </c>
      <c r="N42" s="17">
        <v>0</v>
      </c>
      <c r="O42" s="17">
        <v>1</v>
      </c>
      <c r="P42" s="18">
        <v>2</v>
      </c>
      <c r="Q42" s="18">
        <v>1</v>
      </c>
      <c r="R42" s="19">
        <v>0</v>
      </c>
      <c r="S42" s="19">
        <v>1</v>
      </c>
      <c r="T42" s="20">
        <v>4</v>
      </c>
      <c r="U42" s="20">
        <v>1</v>
      </c>
      <c r="V42" s="17">
        <v>1</v>
      </c>
      <c r="W42" s="17">
        <v>1</v>
      </c>
      <c r="X42" s="18">
        <v>4</v>
      </c>
      <c r="Y42" s="18">
        <v>3</v>
      </c>
      <c r="Z42" s="19">
        <v>1</v>
      </c>
      <c r="AA42" s="19">
        <v>0</v>
      </c>
      <c r="AB42" s="20">
        <v>3</v>
      </c>
      <c r="AC42" s="21">
        <v>1</v>
      </c>
    </row>
    <row r="43" spans="6:29" ht="12.75">
      <c r="F43" s="2">
        <f aca="true" t="shared" si="8" ref="F43:AC43">IF(AND(OR(AND(F40&lt;F42,F$5&lt;F$6),AND(F40=F42,F$5=F$6),AND(F40&gt;F42,F$5&gt;F$6)),ISNUMBER(F$5),ISNUMBER(F$6)),1+(IF(AND(F40=F$5,F42=F$6),0.5,0)),0)</f>
        <v>1</v>
      </c>
      <c r="G43" s="2">
        <f t="shared" si="8"/>
        <v>1</v>
      </c>
      <c r="H43" s="2">
        <f t="shared" si="8"/>
        <v>1</v>
      </c>
      <c r="I43" s="2">
        <f t="shared" si="8"/>
        <v>1</v>
      </c>
      <c r="J43" s="2">
        <f t="shared" si="8"/>
        <v>1</v>
      </c>
      <c r="K43" s="2">
        <f t="shared" si="8"/>
        <v>0</v>
      </c>
      <c r="L43" s="2">
        <f t="shared" si="8"/>
        <v>0</v>
      </c>
      <c r="M43" s="2">
        <f t="shared" si="8"/>
        <v>0</v>
      </c>
      <c r="N43" s="2">
        <f t="shared" si="8"/>
        <v>0</v>
      </c>
      <c r="O43" s="2">
        <f t="shared" si="8"/>
        <v>0</v>
      </c>
      <c r="P43" s="2">
        <f t="shared" si="8"/>
        <v>0</v>
      </c>
      <c r="Q43" s="2">
        <f t="shared" si="8"/>
        <v>1.5</v>
      </c>
      <c r="R43" s="2">
        <f t="shared" si="8"/>
        <v>0</v>
      </c>
      <c r="S43" s="2">
        <f t="shared" si="8"/>
        <v>0</v>
      </c>
      <c r="T43" s="2">
        <f t="shared" si="8"/>
        <v>0</v>
      </c>
      <c r="U43" s="2">
        <f t="shared" si="8"/>
        <v>0</v>
      </c>
      <c r="V43" s="2">
        <f t="shared" si="8"/>
        <v>0</v>
      </c>
      <c r="W43" s="2">
        <f t="shared" si="8"/>
        <v>0</v>
      </c>
      <c r="X43" s="2">
        <f t="shared" si="8"/>
        <v>0</v>
      </c>
      <c r="Y43" s="2">
        <f t="shared" si="8"/>
        <v>0</v>
      </c>
      <c r="Z43" s="2">
        <f t="shared" si="8"/>
        <v>0</v>
      </c>
      <c r="AA43" s="2">
        <f t="shared" si="8"/>
        <v>0</v>
      </c>
      <c r="AB43" s="2">
        <f t="shared" si="8"/>
        <v>0</v>
      </c>
      <c r="AC43" s="2">
        <f t="shared" si="8"/>
        <v>0</v>
      </c>
    </row>
    <row r="44" spans="4:29" ht="12.75">
      <c r="D44" s="24" t="s">
        <v>31</v>
      </c>
      <c r="E44" s="2">
        <f>SUM(F47:AC47)</f>
        <v>7.5</v>
      </c>
      <c r="F44" s="4">
        <v>0</v>
      </c>
      <c r="G44" s="5">
        <v>2</v>
      </c>
      <c r="H44" s="6">
        <v>1</v>
      </c>
      <c r="I44" s="6">
        <v>0</v>
      </c>
      <c r="J44" s="7">
        <v>0</v>
      </c>
      <c r="K44" s="7">
        <v>0</v>
      </c>
      <c r="L44" s="8">
        <v>3</v>
      </c>
      <c r="M44" s="8">
        <v>1</v>
      </c>
      <c r="N44" s="5">
        <v>0</v>
      </c>
      <c r="O44" s="5">
        <v>1</v>
      </c>
      <c r="P44" s="6">
        <v>0</v>
      </c>
      <c r="Q44" s="6">
        <v>1</v>
      </c>
      <c r="R44" s="7">
        <v>1</v>
      </c>
      <c r="S44" s="7">
        <v>3</v>
      </c>
      <c r="T44" s="8">
        <v>0</v>
      </c>
      <c r="U44" s="8">
        <v>1</v>
      </c>
      <c r="V44" s="5">
        <v>0</v>
      </c>
      <c r="W44" s="5">
        <v>0</v>
      </c>
      <c r="X44" s="6">
        <v>2</v>
      </c>
      <c r="Y44" s="6">
        <v>0</v>
      </c>
      <c r="Z44" s="7">
        <v>4</v>
      </c>
      <c r="AA44" s="7">
        <v>0</v>
      </c>
      <c r="AB44" s="8">
        <v>0</v>
      </c>
      <c r="AC44" s="9">
        <v>1</v>
      </c>
    </row>
    <row r="45" spans="6:29" ht="12.75">
      <c r="F45" s="10" t="s">
        <v>16</v>
      </c>
      <c r="G45" s="11" t="s">
        <v>16</v>
      </c>
      <c r="H45" s="12" t="s">
        <v>16</v>
      </c>
      <c r="I45" s="12" t="s">
        <v>16</v>
      </c>
      <c r="J45" s="13" t="s">
        <v>16</v>
      </c>
      <c r="K45" s="13" t="s">
        <v>16</v>
      </c>
      <c r="L45" s="14" t="s">
        <v>16</v>
      </c>
      <c r="M45" s="14" t="s">
        <v>16</v>
      </c>
      <c r="N45" s="11" t="s">
        <v>16</v>
      </c>
      <c r="O45" s="11" t="s">
        <v>16</v>
      </c>
      <c r="P45" s="12" t="s">
        <v>16</v>
      </c>
      <c r="Q45" s="12" t="s">
        <v>16</v>
      </c>
      <c r="R45" s="13" t="s">
        <v>16</v>
      </c>
      <c r="S45" s="13" t="s">
        <v>16</v>
      </c>
      <c r="T45" s="14" t="s">
        <v>16</v>
      </c>
      <c r="U45" s="14" t="s">
        <v>16</v>
      </c>
      <c r="V45" s="11" t="s">
        <v>16</v>
      </c>
      <c r="W45" s="11" t="s">
        <v>16</v>
      </c>
      <c r="X45" s="12" t="s">
        <v>16</v>
      </c>
      <c r="Y45" s="12" t="s">
        <v>16</v>
      </c>
      <c r="Z45" s="13" t="s">
        <v>16</v>
      </c>
      <c r="AA45" s="13" t="s">
        <v>16</v>
      </c>
      <c r="AB45" s="14" t="s">
        <v>16</v>
      </c>
      <c r="AC45" s="15" t="s">
        <v>16</v>
      </c>
    </row>
    <row r="46" spans="6:29" ht="12.75">
      <c r="F46" s="16">
        <v>2</v>
      </c>
      <c r="G46" s="17">
        <v>0</v>
      </c>
      <c r="H46" s="18">
        <v>1</v>
      </c>
      <c r="I46" s="18">
        <v>0</v>
      </c>
      <c r="J46" s="19">
        <v>1</v>
      </c>
      <c r="K46" s="19">
        <v>1</v>
      </c>
      <c r="L46" s="20">
        <v>1</v>
      </c>
      <c r="M46" s="20">
        <v>2</v>
      </c>
      <c r="N46" s="17">
        <v>1</v>
      </c>
      <c r="O46" s="17">
        <v>3</v>
      </c>
      <c r="P46" s="18">
        <v>2</v>
      </c>
      <c r="Q46" s="18">
        <v>2</v>
      </c>
      <c r="R46" s="19">
        <v>0</v>
      </c>
      <c r="S46" s="19">
        <v>2</v>
      </c>
      <c r="T46" s="20">
        <v>0</v>
      </c>
      <c r="U46" s="20">
        <v>2</v>
      </c>
      <c r="V46" s="17">
        <v>2</v>
      </c>
      <c r="W46" s="17">
        <v>1</v>
      </c>
      <c r="X46" s="18">
        <v>4</v>
      </c>
      <c r="Y46" s="18">
        <v>2</v>
      </c>
      <c r="Z46" s="19">
        <v>1</v>
      </c>
      <c r="AA46" s="19">
        <v>0</v>
      </c>
      <c r="AB46" s="20">
        <v>2</v>
      </c>
      <c r="AC46" s="21">
        <v>1</v>
      </c>
    </row>
    <row r="47" spans="6:29" ht="12.75">
      <c r="F47" s="2">
        <f aca="true" t="shared" si="9" ref="F47:AC47">IF(AND(OR(AND(F44&lt;F46,F$5&lt;F$6),AND(F44=F46,F$5=F$6),AND(F44&gt;F46,F$5&gt;F$6)),ISNUMBER(F$5),ISNUMBER(F$6)),1+(IF(AND(F44=F$5,F46=F$6),0.5,0)),0)</f>
        <v>1</v>
      </c>
      <c r="G47" s="2">
        <f t="shared" si="9"/>
        <v>1.5</v>
      </c>
      <c r="H47" s="2">
        <f t="shared" si="9"/>
        <v>0</v>
      </c>
      <c r="I47" s="2">
        <f t="shared" si="9"/>
        <v>0</v>
      </c>
      <c r="J47" s="2">
        <f t="shared" si="9"/>
        <v>0</v>
      </c>
      <c r="K47" s="2">
        <f t="shared" si="9"/>
        <v>0</v>
      </c>
      <c r="L47" s="2">
        <f t="shared" si="9"/>
        <v>1</v>
      </c>
      <c r="M47" s="2">
        <f t="shared" si="9"/>
        <v>1</v>
      </c>
      <c r="N47" s="2">
        <f t="shared" si="9"/>
        <v>1</v>
      </c>
      <c r="O47" s="2">
        <f t="shared" si="9"/>
        <v>1</v>
      </c>
      <c r="P47" s="2">
        <f t="shared" si="9"/>
        <v>0</v>
      </c>
      <c r="Q47" s="2">
        <f t="shared" si="9"/>
        <v>0</v>
      </c>
      <c r="R47" s="2">
        <f t="shared" si="9"/>
        <v>0</v>
      </c>
      <c r="S47" s="2">
        <f t="shared" si="9"/>
        <v>1</v>
      </c>
      <c r="T47" s="2">
        <f t="shared" si="9"/>
        <v>0</v>
      </c>
      <c r="U47" s="2">
        <f t="shared" si="9"/>
        <v>0</v>
      </c>
      <c r="V47" s="2">
        <f t="shared" si="9"/>
        <v>0</v>
      </c>
      <c r="W47" s="2">
        <f t="shared" si="9"/>
        <v>0</v>
      </c>
      <c r="X47" s="2">
        <f t="shared" si="9"/>
        <v>0</v>
      </c>
      <c r="Y47" s="2">
        <f t="shared" si="9"/>
        <v>0</v>
      </c>
      <c r="Z47" s="2">
        <f t="shared" si="9"/>
        <v>0</v>
      </c>
      <c r="AA47" s="2">
        <f t="shared" si="9"/>
        <v>0</v>
      </c>
      <c r="AB47" s="2">
        <f t="shared" si="9"/>
        <v>0</v>
      </c>
      <c r="AC47" s="2">
        <f t="shared" si="9"/>
        <v>0</v>
      </c>
    </row>
    <row r="48" spans="4:29" ht="12.75">
      <c r="D48" s="24" t="s">
        <v>24</v>
      </c>
      <c r="E48" s="2">
        <f>SUM(F51:AC51)</f>
        <v>8.5</v>
      </c>
      <c r="F48" s="4">
        <v>1</v>
      </c>
      <c r="G48" s="5">
        <v>3</v>
      </c>
      <c r="H48" s="6">
        <v>0</v>
      </c>
      <c r="I48" s="6">
        <v>2</v>
      </c>
      <c r="J48" s="7">
        <v>0</v>
      </c>
      <c r="K48" s="7">
        <v>2</v>
      </c>
      <c r="L48" s="8">
        <v>2</v>
      </c>
      <c r="M48" s="8">
        <v>1</v>
      </c>
      <c r="N48" s="5">
        <v>2</v>
      </c>
      <c r="O48" s="5">
        <v>2</v>
      </c>
      <c r="P48" s="6">
        <v>2</v>
      </c>
      <c r="Q48" s="6">
        <v>1</v>
      </c>
      <c r="R48" s="7">
        <v>2</v>
      </c>
      <c r="S48" s="7">
        <v>2</v>
      </c>
      <c r="T48" s="8">
        <v>2</v>
      </c>
      <c r="U48" s="8">
        <v>1</v>
      </c>
      <c r="V48" s="5">
        <v>1</v>
      </c>
      <c r="W48" s="5">
        <v>0</v>
      </c>
      <c r="X48" s="6">
        <v>0</v>
      </c>
      <c r="Y48" s="6">
        <v>0</v>
      </c>
      <c r="Z48" s="7">
        <v>3</v>
      </c>
      <c r="AA48" s="7">
        <v>1</v>
      </c>
      <c r="AB48" s="8">
        <v>0</v>
      </c>
      <c r="AC48" s="9">
        <v>0</v>
      </c>
    </row>
    <row r="49" spans="6:29" ht="12.75">
      <c r="F49" s="10" t="s">
        <v>16</v>
      </c>
      <c r="G49" s="11" t="s">
        <v>16</v>
      </c>
      <c r="H49" s="12" t="s">
        <v>16</v>
      </c>
      <c r="I49" s="12" t="s">
        <v>16</v>
      </c>
      <c r="J49" s="13" t="s">
        <v>16</v>
      </c>
      <c r="K49" s="13" t="s">
        <v>16</v>
      </c>
      <c r="L49" s="14" t="s">
        <v>16</v>
      </c>
      <c r="M49" s="14" t="s">
        <v>16</v>
      </c>
      <c r="N49" s="11" t="s">
        <v>16</v>
      </c>
      <c r="O49" s="11" t="s">
        <v>16</v>
      </c>
      <c r="P49" s="12" t="s">
        <v>16</v>
      </c>
      <c r="Q49" s="12" t="s">
        <v>16</v>
      </c>
      <c r="R49" s="13" t="s">
        <v>16</v>
      </c>
      <c r="S49" s="13" t="s">
        <v>16</v>
      </c>
      <c r="T49" s="14" t="s">
        <v>16</v>
      </c>
      <c r="U49" s="14" t="s">
        <v>16</v>
      </c>
      <c r="V49" s="11" t="s">
        <v>16</v>
      </c>
      <c r="W49" s="11" t="s">
        <v>16</v>
      </c>
      <c r="X49" s="12" t="s">
        <v>16</v>
      </c>
      <c r="Y49" s="12" t="s">
        <v>16</v>
      </c>
      <c r="Z49" s="13" t="s">
        <v>16</v>
      </c>
      <c r="AA49" s="13" t="s">
        <v>16</v>
      </c>
      <c r="AB49" s="14" t="s">
        <v>16</v>
      </c>
      <c r="AC49" s="15" t="s">
        <v>16</v>
      </c>
    </row>
    <row r="50" spans="6:29" ht="12.75">
      <c r="F50" s="16">
        <v>2</v>
      </c>
      <c r="G50" s="17">
        <v>1</v>
      </c>
      <c r="H50" s="18">
        <v>2</v>
      </c>
      <c r="I50" s="18">
        <v>1</v>
      </c>
      <c r="J50" s="19">
        <v>2</v>
      </c>
      <c r="K50" s="19">
        <v>1</v>
      </c>
      <c r="L50" s="20">
        <v>1</v>
      </c>
      <c r="M50" s="20">
        <v>1</v>
      </c>
      <c r="N50" s="17">
        <v>2</v>
      </c>
      <c r="O50" s="17">
        <v>1</v>
      </c>
      <c r="P50" s="18">
        <v>1</v>
      </c>
      <c r="Q50" s="18">
        <v>2</v>
      </c>
      <c r="R50" s="19">
        <v>0</v>
      </c>
      <c r="S50" s="19">
        <v>1</v>
      </c>
      <c r="T50" s="20">
        <v>2</v>
      </c>
      <c r="U50" s="20">
        <v>1</v>
      </c>
      <c r="V50" s="17">
        <v>2</v>
      </c>
      <c r="W50" s="17">
        <v>2</v>
      </c>
      <c r="X50" s="18">
        <v>3</v>
      </c>
      <c r="Y50" s="18">
        <v>2</v>
      </c>
      <c r="Z50" s="19">
        <v>0</v>
      </c>
      <c r="AA50" s="19">
        <v>1</v>
      </c>
      <c r="AB50" s="20">
        <v>2</v>
      </c>
      <c r="AC50" s="21">
        <v>2</v>
      </c>
    </row>
    <row r="51" spans="6:29" ht="12.75">
      <c r="F51" s="2">
        <f aca="true" t="shared" si="10" ref="F51:AC51">IF(AND(OR(AND(F48&lt;F50,F$5&lt;F$6),AND(F48=F50,F$5=F$6),AND(F48&gt;F50,F$5&gt;F$6)),ISNUMBER(F$5),ISNUMBER(F$6)),1+(IF(AND(F48=F$5,F50=F$6),0.5,0)),0)</f>
        <v>1</v>
      </c>
      <c r="G51" s="2">
        <f t="shared" si="10"/>
        <v>1</v>
      </c>
      <c r="H51" s="2">
        <f t="shared" si="10"/>
        <v>1</v>
      </c>
      <c r="I51" s="2">
        <f t="shared" si="10"/>
        <v>1</v>
      </c>
      <c r="J51" s="2">
        <f t="shared" si="10"/>
        <v>0</v>
      </c>
      <c r="K51" s="2">
        <f t="shared" si="10"/>
        <v>1</v>
      </c>
      <c r="L51" s="2">
        <f t="shared" si="10"/>
        <v>1</v>
      </c>
      <c r="M51" s="2">
        <f t="shared" si="10"/>
        <v>0</v>
      </c>
      <c r="N51" s="2">
        <f t="shared" si="10"/>
        <v>0</v>
      </c>
      <c r="O51" s="2">
        <f t="shared" si="10"/>
        <v>0</v>
      </c>
      <c r="P51" s="2">
        <f t="shared" si="10"/>
        <v>1.5</v>
      </c>
      <c r="Q51" s="2">
        <f t="shared" si="10"/>
        <v>0</v>
      </c>
      <c r="R51" s="2">
        <f t="shared" si="10"/>
        <v>0</v>
      </c>
      <c r="S51" s="2">
        <f t="shared" si="10"/>
        <v>1</v>
      </c>
      <c r="T51" s="2">
        <f t="shared" si="10"/>
        <v>0</v>
      </c>
      <c r="U51" s="2">
        <f t="shared" si="10"/>
        <v>0</v>
      </c>
      <c r="V51" s="2">
        <f t="shared" si="10"/>
        <v>0</v>
      </c>
      <c r="W51" s="2">
        <f t="shared" si="10"/>
        <v>0</v>
      </c>
      <c r="X51" s="2">
        <f t="shared" si="10"/>
        <v>0</v>
      </c>
      <c r="Y51" s="2">
        <f t="shared" si="10"/>
        <v>0</v>
      </c>
      <c r="Z51" s="2">
        <f t="shared" si="10"/>
        <v>0</v>
      </c>
      <c r="AA51" s="2">
        <f t="shared" si="10"/>
        <v>0</v>
      </c>
      <c r="AB51" s="2">
        <f t="shared" si="10"/>
        <v>0</v>
      </c>
      <c r="AC51" s="2">
        <f t="shared" si="10"/>
        <v>0</v>
      </c>
    </row>
    <row r="52" spans="4:29" ht="12.75">
      <c r="D52" s="24" t="s">
        <v>18</v>
      </c>
      <c r="E52" s="2">
        <f>SUM(F55:AC55)</f>
        <v>8.5</v>
      </c>
      <c r="F52" s="4">
        <v>0</v>
      </c>
      <c r="G52" s="5">
        <v>3</v>
      </c>
      <c r="H52" s="6">
        <v>1</v>
      </c>
      <c r="I52" s="6">
        <v>2</v>
      </c>
      <c r="J52" s="7">
        <v>0</v>
      </c>
      <c r="K52" s="7">
        <v>2</v>
      </c>
      <c r="L52" s="8">
        <v>2</v>
      </c>
      <c r="M52" s="8">
        <v>0</v>
      </c>
      <c r="N52" s="5">
        <v>1</v>
      </c>
      <c r="O52" s="5">
        <v>1</v>
      </c>
      <c r="P52" s="6">
        <v>1</v>
      </c>
      <c r="Q52" s="6">
        <v>2</v>
      </c>
      <c r="R52" s="7">
        <v>2</v>
      </c>
      <c r="S52" s="7">
        <v>1</v>
      </c>
      <c r="T52" s="8">
        <v>0</v>
      </c>
      <c r="U52" s="8">
        <v>2</v>
      </c>
      <c r="V52" s="5">
        <v>1</v>
      </c>
      <c r="W52" s="5">
        <v>1</v>
      </c>
      <c r="X52" s="6">
        <v>1</v>
      </c>
      <c r="Y52" s="6">
        <v>0</v>
      </c>
      <c r="Z52" s="7">
        <v>2</v>
      </c>
      <c r="AA52" s="7">
        <v>2</v>
      </c>
      <c r="AB52" s="8">
        <v>1</v>
      </c>
      <c r="AC52" s="9">
        <v>2</v>
      </c>
    </row>
    <row r="53" spans="6:29" ht="12.75">
      <c r="F53" s="10" t="s">
        <v>16</v>
      </c>
      <c r="G53" s="11" t="s">
        <v>16</v>
      </c>
      <c r="H53" s="12" t="s">
        <v>16</v>
      </c>
      <c r="I53" s="12" t="s">
        <v>16</v>
      </c>
      <c r="J53" s="13" t="s">
        <v>16</v>
      </c>
      <c r="K53" s="13" t="s">
        <v>16</v>
      </c>
      <c r="L53" s="14" t="s">
        <v>16</v>
      </c>
      <c r="M53" s="14" t="s">
        <v>16</v>
      </c>
      <c r="N53" s="11" t="s">
        <v>16</v>
      </c>
      <c r="O53" s="11" t="s">
        <v>16</v>
      </c>
      <c r="P53" s="12" t="s">
        <v>16</v>
      </c>
      <c r="Q53" s="12" t="s">
        <v>16</v>
      </c>
      <c r="R53" s="13" t="s">
        <v>16</v>
      </c>
      <c r="S53" s="13" t="s">
        <v>16</v>
      </c>
      <c r="T53" s="14" t="s">
        <v>16</v>
      </c>
      <c r="U53" s="14" t="s">
        <v>16</v>
      </c>
      <c r="V53" s="11" t="s">
        <v>16</v>
      </c>
      <c r="W53" s="11" t="s">
        <v>16</v>
      </c>
      <c r="X53" s="12" t="s">
        <v>16</v>
      </c>
      <c r="Y53" s="12" t="s">
        <v>16</v>
      </c>
      <c r="Z53" s="13" t="s">
        <v>16</v>
      </c>
      <c r="AA53" s="13" t="s">
        <v>16</v>
      </c>
      <c r="AB53" s="14" t="s">
        <v>16</v>
      </c>
      <c r="AC53" s="15" t="s">
        <v>16</v>
      </c>
    </row>
    <row r="54" spans="6:29" ht="12.75">
      <c r="F54" s="16">
        <v>2</v>
      </c>
      <c r="G54" s="17">
        <v>0</v>
      </c>
      <c r="H54" s="18">
        <v>2</v>
      </c>
      <c r="I54" s="18">
        <v>0</v>
      </c>
      <c r="J54" s="19">
        <v>2</v>
      </c>
      <c r="K54" s="19">
        <v>1</v>
      </c>
      <c r="L54" s="20">
        <v>1</v>
      </c>
      <c r="M54" s="20">
        <v>1</v>
      </c>
      <c r="N54" s="17">
        <v>2</v>
      </c>
      <c r="O54" s="17">
        <v>0</v>
      </c>
      <c r="P54" s="18">
        <v>3</v>
      </c>
      <c r="Q54" s="18">
        <v>1</v>
      </c>
      <c r="R54" s="19">
        <v>1</v>
      </c>
      <c r="S54" s="19">
        <v>2</v>
      </c>
      <c r="T54" s="20">
        <v>2</v>
      </c>
      <c r="U54" s="20">
        <v>1</v>
      </c>
      <c r="V54" s="17">
        <v>3</v>
      </c>
      <c r="W54" s="17">
        <v>3</v>
      </c>
      <c r="X54" s="18">
        <v>3</v>
      </c>
      <c r="Y54" s="18">
        <v>1</v>
      </c>
      <c r="Z54" s="19">
        <v>0</v>
      </c>
      <c r="AA54" s="19">
        <v>2</v>
      </c>
      <c r="AB54" s="20">
        <v>3</v>
      </c>
      <c r="AC54" s="21">
        <v>2</v>
      </c>
    </row>
    <row r="55" spans="6:29" ht="12.75">
      <c r="F55" s="2">
        <f aca="true" t="shared" si="11" ref="F55:AC55">IF(AND(OR(AND(F52&lt;F54,F$5&lt;F$6),AND(F52=F54,F$5=F$6),AND(F52&gt;F54,F$5&gt;F$6)),ISNUMBER(F$5),ISNUMBER(F$6)),1+(IF(AND(F52=F$5,F54=F$6),0.5,0)),0)</f>
        <v>1</v>
      </c>
      <c r="G55" s="2">
        <f t="shared" si="11"/>
        <v>1</v>
      </c>
      <c r="H55" s="2">
        <f t="shared" si="11"/>
        <v>1</v>
      </c>
      <c r="I55" s="2">
        <f t="shared" si="11"/>
        <v>1.5</v>
      </c>
      <c r="J55" s="2">
        <f t="shared" si="11"/>
        <v>0</v>
      </c>
      <c r="K55" s="2">
        <f t="shared" si="11"/>
        <v>1</v>
      </c>
      <c r="L55" s="2">
        <f t="shared" si="11"/>
        <v>1</v>
      </c>
      <c r="M55" s="2">
        <f t="shared" si="11"/>
        <v>1</v>
      </c>
      <c r="N55" s="2">
        <f t="shared" si="11"/>
        <v>1</v>
      </c>
      <c r="O55" s="2">
        <f t="shared" si="11"/>
        <v>0</v>
      </c>
      <c r="P55" s="2">
        <f t="shared" si="11"/>
        <v>0</v>
      </c>
      <c r="Q55" s="2">
        <f t="shared" si="11"/>
        <v>0</v>
      </c>
      <c r="R55" s="2">
        <f t="shared" si="11"/>
        <v>0</v>
      </c>
      <c r="S55" s="2">
        <f t="shared" si="11"/>
        <v>0</v>
      </c>
      <c r="T55" s="2">
        <f t="shared" si="11"/>
        <v>0</v>
      </c>
      <c r="U55" s="2">
        <f t="shared" si="11"/>
        <v>0</v>
      </c>
      <c r="V55" s="2">
        <f t="shared" si="11"/>
        <v>0</v>
      </c>
      <c r="W55" s="2">
        <f t="shared" si="11"/>
        <v>0</v>
      </c>
      <c r="X55" s="2">
        <f t="shared" si="11"/>
        <v>0</v>
      </c>
      <c r="Y55" s="2">
        <f t="shared" si="11"/>
        <v>0</v>
      </c>
      <c r="Z55" s="2">
        <f t="shared" si="11"/>
        <v>0</v>
      </c>
      <c r="AA55" s="2">
        <f t="shared" si="11"/>
        <v>0</v>
      </c>
      <c r="AB55" s="2">
        <f t="shared" si="11"/>
        <v>0</v>
      </c>
      <c r="AC55" s="2">
        <f t="shared" si="11"/>
        <v>0</v>
      </c>
    </row>
    <row r="56" spans="4:29" ht="12.75">
      <c r="D56" s="24" t="s">
        <v>19</v>
      </c>
      <c r="E56" s="2">
        <f>SUM(F59:AC59)</f>
        <v>7</v>
      </c>
      <c r="F56" s="4">
        <v>1</v>
      </c>
      <c r="G56" s="5">
        <v>2</v>
      </c>
      <c r="H56" s="6">
        <v>1</v>
      </c>
      <c r="I56" s="6">
        <v>1</v>
      </c>
      <c r="J56" s="7">
        <v>0</v>
      </c>
      <c r="K56" s="7">
        <v>0</v>
      </c>
      <c r="L56" s="8">
        <v>1</v>
      </c>
      <c r="M56" s="8">
        <v>2</v>
      </c>
      <c r="N56" s="5">
        <v>1</v>
      </c>
      <c r="O56" s="5">
        <v>1</v>
      </c>
      <c r="P56" s="6">
        <v>2</v>
      </c>
      <c r="Q56" s="6">
        <v>1</v>
      </c>
      <c r="R56" s="7">
        <v>3</v>
      </c>
      <c r="S56" s="7">
        <v>1</v>
      </c>
      <c r="T56" s="8">
        <v>0</v>
      </c>
      <c r="U56" s="8">
        <v>0</v>
      </c>
      <c r="V56" s="5">
        <v>1</v>
      </c>
      <c r="W56" s="5">
        <v>1</v>
      </c>
      <c r="X56" s="6">
        <v>0</v>
      </c>
      <c r="Y56" s="6">
        <v>1</v>
      </c>
      <c r="Z56" s="7">
        <v>3</v>
      </c>
      <c r="AA56" s="7">
        <v>1</v>
      </c>
      <c r="AB56" s="8">
        <v>1</v>
      </c>
      <c r="AC56" s="9">
        <v>2</v>
      </c>
    </row>
    <row r="57" spans="6:29" ht="12.75">
      <c r="F57" s="10"/>
      <c r="G57" s="11" t="s">
        <v>16</v>
      </c>
      <c r="H57" s="12" t="s">
        <v>16</v>
      </c>
      <c r="I57" s="12" t="s">
        <v>16</v>
      </c>
      <c r="J57" s="13" t="s">
        <v>16</v>
      </c>
      <c r="K57" s="13" t="s">
        <v>16</v>
      </c>
      <c r="L57" s="14" t="s">
        <v>16</v>
      </c>
      <c r="M57" s="14" t="s">
        <v>16</v>
      </c>
      <c r="N57" s="11" t="s">
        <v>16</v>
      </c>
      <c r="O57" s="11" t="s">
        <v>16</v>
      </c>
      <c r="P57" s="12" t="s">
        <v>16</v>
      </c>
      <c r="Q57" s="12" t="s">
        <v>16</v>
      </c>
      <c r="R57" s="13" t="s">
        <v>16</v>
      </c>
      <c r="S57" s="13" t="s">
        <v>16</v>
      </c>
      <c r="T57" s="14" t="s">
        <v>16</v>
      </c>
      <c r="U57" s="14" t="s">
        <v>16</v>
      </c>
      <c r="V57" s="11" t="s">
        <v>16</v>
      </c>
      <c r="W57" s="11" t="s">
        <v>16</v>
      </c>
      <c r="X57" s="12" t="s">
        <v>16</v>
      </c>
      <c r="Y57" s="12" t="s">
        <v>16</v>
      </c>
      <c r="Z57" s="13" t="s">
        <v>16</v>
      </c>
      <c r="AA57" s="13" t="s">
        <v>16</v>
      </c>
      <c r="AB57" s="14" t="s">
        <v>16</v>
      </c>
      <c r="AC57" s="14" t="s">
        <v>16</v>
      </c>
    </row>
    <row r="58" spans="6:29" ht="12.75">
      <c r="F58" s="16">
        <v>2</v>
      </c>
      <c r="G58" s="17">
        <v>0</v>
      </c>
      <c r="H58" s="18">
        <v>4</v>
      </c>
      <c r="I58" s="18">
        <v>0</v>
      </c>
      <c r="J58" s="19">
        <v>2</v>
      </c>
      <c r="K58" s="19">
        <v>0</v>
      </c>
      <c r="L58" s="20">
        <v>0</v>
      </c>
      <c r="M58" s="20">
        <v>2</v>
      </c>
      <c r="N58" s="17">
        <v>1</v>
      </c>
      <c r="O58" s="17">
        <v>1</v>
      </c>
      <c r="P58" s="18">
        <v>1</v>
      </c>
      <c r="Q58" s="18">
        <v>2</v>
      </c>
      <c r="R58" s="19">
        <v>0</v>
      </c>
      <c r="S58" s="19">
        <v>2</v>
      </c>
      <c r="T58" s="20">
        <v>2</v>
      </c>
      <c r="U58" s="20">
        <v>0</v>
      </c>
      <c r="V58" s="17">
        <v>1</v>
      </c>
      <c r="W58" s="17">
        <v>2</v>
      </c>
      <c r="X58" s="18">
        <v>4</v>
      </c>
      <c r="Y58" s="18">
        <v>2</v>
      </c>
      <c r="Z58" s="19">
        <v>0</v>
      </c>
      <c r="AA58" s="19">
        <v>1</v>
      </c>
      <c r="AB58" s="20">
        <v>3</v>
      </c>
      <c r="AC58" s="21">
        <v>1</v>
      </c>
    </row>
    <row r="59" spans="6:29" ht="12.75">
      <c r="F59" s="2">
        <f aca="true" t="shared" si="12" ref="F59:AC59">IF(AND(OR(AND(F56&lt;F58,F$5&lt;F$6),AND(F56=F58,F$5=F$6),AND(F56&gt;F58,F$5&gt;F$6)),ISNUMBER(F$5),ISNUMBER(F$6)),1+(IF(AND(F56=F$5,F58=F$6),0.5,0)),0)</f>
        <v>1</v>
      </c>
      <c r="G59" s="2">
        <f t="shared" si="12"/>
        <v>1.5</v>
      </c>
      <c r="H59" s="2">
        <f t="shared" si="12"/>
        <v>1</v>
      </c>
      <c r="I59" s="2">
        <f t="shared" si="12"/>
        <v>1</v>
      </c>
      <c r="J59" s="2">
        <f t="shared" si="12"/>
        <v>0</v>
      </c>
      <c r="K59" s="2">
        <f t="shared" si="12"/>
        <v>0</v>
      </c>
      <c r="L59" s="2">
        <f t="shared" si="12"/>
        <v>1</v>
      </c>
      <c r="M59" s="2">
        <f t="shared" si="12"/>
        <v>0</v>
      </c>
      <c r="N59" s="2">
        <f t="shared" si="12"/>
        <v>0</v>
      </c>
      <c r="O59" s="2">
        <f t="shared" si="12"/>
        <v>0</v>
      </c>
      <c r="P59" s="2">
        <f t="shared" si="12"/>
        <v>1.5</v>
      </c>
      <c r="Q59" s="2">
        <f t="shared" si="12"/>
        <v>0</v>
      </c>
      <c r="R59" s="2">
        <f t="shared" si="12"/>
        <v>0</v>
      </c>
      <c r="S59" s="2">
        <f t="shared" si="12"/>
        <v>0</v>
      </c>
      <c r="T59" s="2">
        <f t="shared" si="12"/>
        <v>0</v>
      </c>
      <c r="U59" s="2">
        <f t="shared" si="12"/>
        <v>0</v>
      </c>
      <c r="V59" s="2">
        <f t="shared" si="12"/>
        <v>0</v>
      </c>
      <c r="W59" s="2">
        <f t="shared" si="12"/>
        <v>0</v>
      </c>
      <c r="X59" s="2">
        <f t="shared" si="12"/>
        <v>0</v>
      </c>
      <c r="Y59" s="2">
        <f t="shared" si="12"/>
        <v>0</v>
      </c>
      <c r="Z59" s="2">
        <f t="shared" si="12"/>
        <v>0</v>
      </c>
      <c r="AA59" s="2">
        <f t="shared" si="12"/>
        <v>0</v>
      </c>
      <c r="AB59" s="2">
        <f t="shared" si="12"/>
        <v>0</v>
      </c>
      <c r="AC59" s="2">
        <f t="shared" si="12"/>
        <v>0</v>
      </c>
    </row>
    <row r="60" spans="4:29" ht="12.75">
      <c r="D60" s="24" t="s">
        <v>21</v>
      </c>
      <c r="E60" s="2">
        <f>SUM(F63:AC63)</f>
        <v>7</v>
      </c>
      <c r="F60" s="4">
        <v>1</v>
      </c>
      <c r="G60" s="5">
        <v>2</v>
      </c>
      <c r="H60" s="6">
        <v>0</v>
      </c>
      <c r="I60" s="6">
        <v>1</v>
      </c>
      <c r="J60" s="7">
        <v>1</v>
      </c>
      <c r="K60" s="7">
        <v>1</v>
      </c>
      <c r="L60" s="8">
        <v>2</v>
      </c>
      <c r="M60" s="8">
        <v>0</v>
      </c>
      <c r="N60" s="5">
        <v>1</v>
      </c>
      <c r="O60" s="5">
        <v>1</v>
      </c>
      <c r="P60" s="6">
        <v>2</v>
      </c>
      <c r="Q60" s="6">
        <v>0</v>
      </c>
      <c r="R60" s="7">
        <v>1</v>
      </c>
      <c r="S60" s="7">
        <v>1</v>
      </c>
      <c r="T60" s="8">
        <v>0</v>
      </c>
      <c r="U60" s="8">
        <v>0</v>
      </c>
      <c r="V60" s="5">
        <v>1</v>
      </c>
      <c r="W60" s="5">
        <v>0</v>
      </c>
      <c r="X60" s="6">
        <v>0</v>
      </c>
      <c r="Y60" s="6">
        <v>1</v>
      </c>
      <c r="Z60" s="7">
        <v>1</v>
      </c>
      <c r="AA60" s="7">
        <v>0</v>
      </c>
      <c r="AB60" s="8">
        <v>0</v>
      </c>
      <c r="AC60" s="9">
        <v>0</v>
      </c>
    </row>
    <row r="61" spans="6:29" ht="12.75">
      <c r="F61" s="10" t="s">
        <v>16</v>
      </c>
      <c r="G61" s="11" t="s">
        <v>16</v>
      </c>
      <c r="H61" s="12" t="s">
        <v>16</v>
      </c>
      <c r="I61" s="12" t="s">
        <v>16</v>
      </c>
      <c r="J61" s="13" t="s">
        <v>16</v>
      </c>
      <c r="K61" s="13" t="s">
        <v>16</v>
      </c>
      <c r="L61" s="14" t="s">
        <v>16</v>
      </c>
      <c r="M61" s="14" t="s">
        <v>16</v>
      </c>
      <c r="N61" s="11" t="s">
        <v>16</v>
      </c>
      <c r="O61" s="11" t="s">
        <v>16</v>
      </c>
      <c r="P61" s="12" t="s">
        <v>16</v>
      </c>
      <c r="Q61" s="12" t="s">
        <v>16</v>
      </c>
      <c r="R61" s="13" t="s">
        <v>16</v>
      </c>
      <c r="S61" s="13" t="s">
        <v>16</v>
      </c>
      <c r="T61" s="14" t="s">
        <v>16</v>
      </c>
      <c r="U61" s="14" t="s">
        <v>16</v>
      </c>
      <c r="V61" s="11" t="s">
        <v>16</v>
      </c>
      <c r="W61" s="11" t="s">
        <v>16</v>
      </c>
      <c r="X61" s="12" t="s">
        <v>16</v>
      </c>
      <c r="Y61" s="12" t="s">
        <v>16</v>
      </c>
      <c r="Z61" s="13" t="s">
        <v>16</v>
      </c>
      <c r="AA61" s="13" t="s">
        <v>16</v>
      </c>
      <c r="AB61" s="14" t="s">
        <v>16</v>
      </c>
      <c r="AC61" s="15" t="s">
        <v>16</v>
      </c>
    </row>
    <row r="62" spans="6:29" ht="12.75">
      <c r="F62" s="16">
        <v>3</v>
      </c>
      <c r="G62" s="17">
        <v>0</v>
      </c>
      <c r="H62" s="18">
        <v>3</v>
      </c>
      <c r="I62" s="18">
        <v>0</v>
      </c>
      <c r="J62" s="19">
        <v>2</v>
      </c>
      <c r="K62" s="19">
        <v>1</v>
      </c>
      <c r="L62" s="20">
        <v>0</v>
      </c>
      <c r="M62" s="20">
        <v>0</v>
      </c>
      <c r="N62" s="17">
        <v>1</v>
      </c>
      <c r="O62" s="17">
        <v>0</v>
      </c>
      <c r="P62" s="18">
        <v>1</v>
      </c>
      <c r="Q62" s="18">
        <v>1</v>
      </c>
      <c r="R62" s="19">
        <v>0</v>
      </c>
      <c r="S62" s="19">
        <v>2</v>
      </c>
      <c r="T62" s="20">
        <v>1</v>
      </c>
      <c r="U62" s="20">
        <v>0</v>
      </c>
      <c r="V62" s="17">
        <v>1</v>
      </c>
      <c r="W62" s="17">
        <v>2</v>
      </c>
      <c r="X62" s="18">
        <v>2</v>
      </c>
      <c r="Y62" s="18">
        <v>2</v>
      </c>
      <c r="Z62" s="19">
        <v>0</v>
      </c>
      <c r="AA62" s="19">
        <v>0</v>
      </c>
      <c r="AB62" s="20">
        <v>2</v>
      </c>
      <c r="AC62" s="21">
        <v>1</v>
      </c>
    </row>
    <row r="63" spans="6:29" ht="12.75">
      <c r="F63" s="2">
        <f aca="true" t="shared" si="13" ref="F63:AC63">IF(AND(OR(AND(F60&lt;F62,F$5&lt;F$6),AND(F60=F62,F$5=F$6),AND(F60&gt;F62,F$5&gt;F$6)),ISNUMBER(F$5),ISNUMBER(F$6)),1+(IF(AND(F60=F$5,F62=F$6),0.5,0)),0)</f>
        <v>1</v>
      </c>
      <c r="G63" s="2">
        <f t="shared" si="13"/>
        <v>1.5</v>
      </c>
      <c r="H63" s="2">
        <f t="shared" si="13"/>
        <v>1</v>
      </c>
      <c r="I63" s="2">
        <f t="shared" si="13"/>
        <v>1</v>
      </c>
      <c r="J63" s="2">
        <f t="shared" si="13"/>
        <v>0</v>
      </c>
      <c r="K63" s="2">
        <f t="shared" si="13"/>
        <v>0</v>
      </c>
      <c r="L63" s="2">
        <f t="shared" si="13"/>
        <v>1</v>
      </c>
      <c r="M63" s="2">
        <f t="shared" si="13"/>
        <v>0</v>
      </c>
      <c r="N63" s="2">
        <f t="shared" si="13"/>
        <v>0</v>
      </c>
      <c r="O63" s="2">
        <f t="shared" si="13"/>
        <v>0</v>
      </c>
      <c r="P63" s="2">
        <f t="shared" si="13"/>
        <v>1.5</v>
      </c>
      <c r="Q63" s="2">
        <f t="shared" si="13"/>
        <v>0</v>
      </c>
      <c r="R63" s="2">
        <f t="shared" si="13"/>
        <v>0</v>
      </c>
      <c r="S63" s="2">
        <f t="shared" si="13"/>
        <v>0</v>
      </c>
      <c r="T63" s="2">
        <f t="shared" si="13"/>
        <v>0</v>
      </c>
      <c r="U63" s="2">
        <f t="shared" si="13"/>
        <v>0</v>
      </c>
      <c r="V63" s="2">
        <f t="shared" si="13"/>
        <v>0</v>
      </c>
      <c r="W63" s="2">
        <f t="shared" si="13"/>
        <v>0</v>
      </c>
      <c r="X63" s="2">
        <f t="shared" si="13"/>
        <v>0</v>
      </c>
      <c r="Y63" s="2">
        <f t="shared" si="13"/>
        <v>0</v>
      </c>
      <c r="Z63" s="2">
        <f t="shared" si="13"/>
        <v>0</v>
      </c>
      <c r="AA63" s="2">
        <f t="shared" si="13"/>
        <v>0</v>
      </c>
      <c r="AB63" s="2">
        <f t="shared" si="13"/>
        <v>0</v>
      </c>
      <c r="AC63" s="2">
        <f t="shared" si="13"/>
        <v>0</v>
      </c>
    </row>
    <row r="64" spans="4:29" ht="12.75">
      <c r="D64" s="24" t="s">
        <v>27</v>
      </c>
      <c r="E64" s="2">
        <f>SUM(F67:AC67)</f>
        <v>6.5</v>
      </c>
      <c r="F64" s="4">
        <v>0</v>
      </c>
      <c r="G64" s="5">
        <v>3</v>
      </c>
      <c r="H64" s="6">
        <v>0</v>
      </c>
      <c r="I64" s="6">
        <v>2</v>
      </c>
      <c r="J64" s="7">
        <v>1</v>
      </c>
      <c r="K64" s="7">
        <v>2</v>
      </c>
      <c r="L64" s="8">
        <v>1</v>
      </c>
      <c r="M64" s="8">
        <v>0</v>
      </c>
      <c r="N64" s="5">
        <v>1</v>
      </c>
      <c r="O64" s="5">
        <v>0</v>
      </c>
      <c r="P64" s="6">
        <v>2</v>
      </c>
      <c r="Q64" s="6">
        <v>0</v>
      </c>
      <c r="R64" s="7">
        <v>1</v>
      </c>
      <c r="S64" s="7">
        <v>1</v>
      </c>
      <c r="T64" s="8">
        <v>1</v>
      </c>
      <c r="U64" s="8">
        <v>2</v>
      </c>
      <c r="V64" s="5">
        <v>0</v>
      </c>
      <c r="W64" s="5">
        <v>1</v>
      </c>
      <c r="X64" s="6">
        <v>0</v>
      </c>
      <c r="Y64" s="6">
        <v>0</v>
      </c>
      <c r="Z64" s="7">
        <v>2</v>
      </c>
      <c r="AA64" s="7">
        <v>1</v>
      </c>
      <c r="AB64" s="8">
        <v>0</v>
      </c>
      <c r="AC64" s="9">
        <v>1</v>
      </c>
    </row>
    <row r="65" spans="6:29" ht="12.75">
      <c r="F65" s="10" t="s">
        <v>16</v>
      </c>
      <c r="G65" s="11" t="s">
        <v>16</v>
      </c>
      <c r="H65" s="12" t="s">
        <v>16</v>
      </c>
      <c r="I65" s="12" t="s">
        <v>16</v>
      </c>
      <c r="J65" s="13" t="s">
        <v>16</v>
      </c>
      <c r="K65" s="13" t="s">
        <v>16</v>
      </c>
      <c r="L65" s="14" t="s">
        <v>16</v>
      </c>
      <c r="M65" s="14" t="s">
        <v>16</v>
      </c>
      <c r="N65" s="11" t="s">
        <v>16</v>
      </c>
      <c r="O65" s="11" t="s">
        <v>16</v>
      </c>
      <c r="P65" s="12" t="s">
        <v>16</v>
      </c>
      <c r="Q65" s="12" t="s">
        <v>16</v>
      </c>
      <c r="R65" s="13" t="s">
        <v>16</v>
      </c>
      <c r="S65" s="13" t="s">
        <v>16</v>
      </c>
      <c r="T65" s="14" t="s">
        <v>16</v>
      </c>
      <c r="U65" s="14" t="s">
        <v>16</v>
      </c>
      <c r="V65" s="11" t="s">
        <v>16</v>
      </c>
      <c r="W65" s="11" t="s">
        <v>16</v>
      </c>
      <c r="X65" s="12" t="s">
        <v>16</v>
      </c>
      <c r="Y65" s="12" t="s">
        <v>16</v>
      </c>
      <c r="Z65" s="13" t="s">
        <v>16</v>
      </c>
      <c r="AA65" s="13" t="s">
        <v>16</v>
      </c>
      <c r="AB65" s="14" t="s">
        <v>16</v>
      </c>
      <c r="AC65" s="15" t="s">
        <v>16</v>
      </c>
    </row>
    <row r="66" spans="6:29" ht="12.75">
      <c r="F66" s="16">
        <v>1</v>
      </c>
      <c r="G66" s="17">
        <v>1</v>
      </c>
      <c r="H66" s="18">
        <v>4</v>
      </c>
      <c r="I66" s="18">
        <v>2</v>
      </c>
      <c r="J66" s="19">
        <v>1</v>
      </c>
      <c r="K66" s="19">
        <v>3</v>
      </c>
      <c r="L66" s="20">
        <v>0</v>
      </c>
      <c r="M66" s="20">
        <v>0</v>
      </c>
      <c r="N66" s="17">
        <v>0</v>
      </c>
      <c r="O66" s="17">
        <v>1</v>
      </c>
      <c r="P66" s="18">
        <v>2</v>
      </c>
      <c r="Q66" s="18">
        <v>2</v>
      </c>
      <c r="R66" s="19">
        <v>0</v>
      </c>
      <c r="S66" s="19">
        <v>1</v>
      </c>
      <c r="T66" s="20">
        <v>3</v>
      </c>
      <c r="U66" s="20">
        <v>2</v>
      </c>
      <c r="V66" s="17">
        <v>3</v>
      </c>
      <c r="W66" s="17">
        <v>1</v>
      </c>
      <c r="X66" s="18">
        <v>3</v>
      </c>
      <c r="Y66" s="18">
        <v>2</v>
      </c>
      <c r="Z66" s="19">
        <v>1</v>
      </c>
      <c r="AA66" s="19">
        <v>2</v>
      </c>
      <c r="AB66" s="20">
        <v>4</v>
      </c>
      <c r="AC66" s="21">
        <v>1</v>
      </c>
    </row>
    <row r="67" spans="6:29" ht="12.75">
      <c r="F67" s="2">
        <f aca="true" t="shared" si="14" ref="F67:AC67">IF(AND(OR(AND(F64&lt;F66,F$5&lt;F$6),AND(F64=F66,F$5=F$6),AND(F64&gt;F66,F$5&gt;F$6)),ISNUMBER(F$5),ISNUMBER(F$6)),1+(IF(AND(F64=F$5,F66=F$6),0.5,0)),0)</f>
        <v>1.5</v>
      </c>
      <c r="G67" s="2">
        <f t="shared" si="14"/>
        <v>1</v>
      </c>
      <c r="H67" s="2">
        <f t="shared" si="14"/>
        <v>1</v>
      </c>
      <c r="I67" s="2">
        <f t="shared" si="14"/>
        <v>0</v>
      </c>
      <c r="J67" s="2">
        <f t="shared" si="14"/>
        <v>1</v>
      </c>
      <c r="K67" s="2">
        <f t="shared" si="14"/>
        <v>0</v>
      </c>
      <c r="L67" s="2">
        <f t="shared" si="14"/>
        <v>1</v>
      </c>
      <c r="M67" s="2">
        <f t="shared" si="14"/>
        <v>0</v>
      </c>
      <c r="N67" s="2">
        <f t="shared" si="14"/>
        <v>0</v>
      </c>
      <c r="O67" s="2">
        <f t="shared" si="14"/>
        <v>1</v>
      </c>
      <c r="P67" s="2">
        <f t="shared" si="14"/>
        <v>0</v>
      </c>
      <c r="Q67" s="2">
        <f t="shared" si="14"/>
        <v>0</v>
      </c>
      <c r="R67" s="2">
        <f t="shared" si="14"/>
        <v>0</v>
      </c>
      <c r="S67" s="2">
        <f t="shared" si="14"/>
        <v>0</v>
      </c>
      <c r="T67" s="2">
        <f t="shared" si="14"/>
        <v>0</v>
      </c>
      <c r="U67" s="2">
        <f t="shared" si="14"/>
        <v>0</v>
      </c>
      <c r="V67" s="2">
        <f t="shared" si="14"/>
        <v>0</v>
      </c>
      <c r="W67" s="2">
        <f t="shared" si="14"/>
        <v>0</v>
      </c>
      <c r="X67" s="2">
        <f t="shared" si="14"/>
        <v>0</v>
      </c>
      <c r="Y67" s="2">
        <f t="shared" si="14"/>
        <v>0</v>
      </c>
      <c r="Z67" s="2">
        <f t="shared" si="14"/>
        <v>0</v>
      </c>
      <c r="AA67" s="2">
        <f t="shared" si="14"/>
        <v>0</v>
      </c>
      <c r="AB67" s="2">
        <f t="shared" si="14"/>
        <v>0</v>
      </c>
      <c r="AC67" s="2">
        <f t="shared" si="14"/>
        <v>0</v>
      </c>
    </row>
    <row r="68" spans="5:29" ht="12.75">
      <c r="E68" s="2">
        <f>SUM(F71:AC71)</f>
        <v>3.5</v>
      </c>
      <c r="F68" s="4"/>
      <c r="G68" s="5"/>
      <c r="H68" s="6"/>
      <c r="I68" s="6"/>
      <c r="J68" s="7"/>
      <c r="K68" s="7"/>
      <c r="L68" s="8"/>
      <c r="M68" s="8"/>
      <c r="N68" s="5"/>
      <c r="O68" s="5"/>
      <c r="P68" s="6"/>
      <c r="Q68" s="6"/>
      <c r="R68" s="7"/>
      <c r="S68" s="7"/>
      <c r="T68" s="8"/>
      <c r="U68" s="8"/>
      <c r="V68" s="5"/>
      <c r="W68" s="5"/>
      <c r="X68" s="6"/>
      <c r="Y68" s="6"/>
      <c r="Z68" s="7"/>
      <c r="AA68" s="7"/>
      <c r="AB68" s="8"/>
      <c r="AC68" s="9"/>
    </row>
    <row r="69" spans="6:29" ht="12.75">
      <c r="F69" s="10" t="s">
        <v>16</v>
      </c>
      <c r="G69" s="11" t="s">
        <v>16</v>
      </c>
      <c r="H69" s="12" t="s">
        <v>16</v>
      </c>
      <c r="I69" s="12" t="s">
        <v>16</v>
      </c>
      <c r="J69" s="29" t="s">
        <v>33</v>
      </c>
      <c r="K69" s="13" t="s">
        <v>16</v>
      </c>
      <c r="L69" s="14" t="s">
        <v>16</v>
      </c>
      <c r="M69" s="14" t="s">
        <v>16</v>
      </c>
      <c r="N69" s="11" t="s">
        <v>16</v>
      </c>
      <c r="O69" s="11" t="s">
        <v>16</v>
      </c>
      <c r="P69" s="12" t="s">
        <v>16</v>
      </c>
      <c r="Q69" s="12" t="s">
        <v>16</v>
      </c>
      <c r="R69" s="13" t="s">
        <v>16</v>
      </c>
      <c r="S69" s="13" t="s">
        <v>16</v>
      </c>
      <c r="T69" s="14" t="s">
        <v>16</v>
      </c>
      <c r="U69" s="14" t="s">
        <v>16</v>
      </c>
      <c r="V69" s="11" t="s">
        <v>16</v>
      </c>
      <c r="W69" s="11" t="s">
        <v>16</v>
      </c>
      <c r="X69" s="12" t="s">
        <v>16</v>
      </c>
      <c r="Y69" s="12" t="s">
        <v>16</v>
      </c>
      <c r="Z69" s="13" t="s">
        <v>16</v>
      </c>
      <c r="AA69" s="13" t="s">
        <v>16</v>
      </c>
      <c r="AB69" s="14" t="s">
        <v>16</v>
      </c>
      <c r="AC69" s="15" t="s">
        <v>16</v>
      </c>
    </row>
    <row r="70" spans="6:29" ht="12.75">
      <c r="F70" s="16"/>
      <c r="G70" s="17"/>
      <c r="H70" s="18"/>
      <c r="I70" s="18"/>
      <c r="J70" s="19"/>
      <c r="K70" s="19"/>
      <c r="L70" s="20"/>
      <c r="M70" s="20"/>
      <c r="N70" s="17"/>
      <c r="O70" s="17"/>
      <c r="P70" s="18"/>
      <c r="Q70" s="18"/>
      <c r="R70" s="19"/>
      <c r="S70" s="19"/>
      <c r="T70" s="20"/>
      <c r="U70" s="20"/>
      <c r="V70" s="17"/>
      <c r="W70" s="17"/>
      <c r="X70" s="18"/>
      <c r="Y70" s="18"/>
      <c r="Z70" s="19"/>
      <c r="AA70" s="19"/>
      <c r="AB70" s="20"/>
      <c r="AC70" s="21"/>
    </row>
    <row r="71" spans="6:29" ht="12.75">
      <c r="F71" s="2">
        <f aca="true" t="shared" si="15" ref="F71:AC71">IF(AND(OR(AND(F68&lt;F70,F$5&lt;F$6),AND(F68=F70,F$5=F$6),AND(F68&gt;F70,F$5&gt;F$6)),ISNUMBER(F$5),ISNUMBER(F$6)),1+(IF(AND(F68=F$5,F70=F$6),0.5,0)),0)</f>
        <v>0</v>
      </c>
      <c r="G71" s="2">
        <f t="shared" si="15"/>
        <v>0</v>
      </c>
      <c r="H71" s="2">
        <f t="shared" si="15"/>
        <v>0</v>
      </c>
      <c r="I71" s="2">
        <f t="shared" si="15"/>
        <v>0</v>
      </c>
      <c r="J71" s="2">
        <f t="shared" si="15"/>
        <v>1.5</v>
      </c>
      <c r="K71" s="2">
        <f t="shared" si="15"/>
        <v>0</v>
      </c>
      <c r="L71" s="2">
        <f t="shared" si="15"/>
        <v>0</v>
      </c>
      <c r="M71" s="2">
        <f t="shared" si="15"/>
        <v>0</v>
      </c>
      <c r="N71" s="2">
        <f t="shared" si="15"/>
        <v>0</v>
      </c>
      <c r="O71" s="2">
        <f t="shared" si="15"/>
        <v>0</v>
      </c>
      <c r="P71" s="2">
        <f t="shared" si="15"/>
        <v>0</v>
      </c>
      <c r="Q71" s="2">
        <f t="shared" si="15"/>
        <v>1</v>
      </c>
      <c r="R71" s="2">
        <f t="shared" si="15"/>
        <v>1</v>
      </c>
      <c r="S71" s="2">
        <f t="shared" si="15"/>
        <v>0</v>
      </c>
      <c r="T71" s="2">
        <f t="shared" si="15"/>
        <v>0</v>
      </c>
      <c r="U71" s="2">
        <f t="shared" si="15"/>
        <v>0</v>
      </c>
      <c r="V71" s="2">
        <f t="shared" si="15"/>
        <v>0</v>
      </c>
      <c r="W71" s="2">
        <f t="shared" si="15"/>
        <v>0</v>
      </c>
      <c r="X71" s="2">
        <f t="shared" si="15"/>
        <v>0</v>
      </c>
      <c r="Y71" s="2">
        <f t="shared" si="15"/>
        <v>0</v>
      </c>
      <c r="Z71" s="2">
        <f t="shared" si="15"/>
        <v>0</v>
      </c>
      <c r="AA71" s="2">
        <f t="shared" si="15"/>
        <v>0</v>
      </c>
      <c r="AB71" s="2">
        <f t="shared" si="15"/>
        <v>0</v>
      </c>
      <c r="AC71" s="2">
        <f t="shared" si="15"/>
        <v>0</v>
      </c>
    </row>
    <row r="72" spans="5:29" ht="12.75">
      <c r="E72" s="2">
        <f>SUM(F75:AC75)</f>
        <v>3.5</v>
      </c>
      <c r="F72" s="4"/>
      <c r="G72" s="5"/>
      <c r="H72" s="6"/>
      <c r="I72" s="6"/>
      <c r="J72" s="7"/>
      <c r="K72" s="7"/>
      <c r="L72" s="8"/>
      <c r="M72" s="8"/>
      <c r="N72" s="5"/>
      <c r="O72" s="5"/>
      <c r="P72" s="6"/>
      <c r="Q72" s="6"/>
      <c r="R72" s="7"/>
      <c r="S72" s="7"/>
      <c r="T72" s="8"/>
      <c r="U72" s="8"/>
      <c r="V72" s="5"/>
      <c r="W72" s="5"/>
      <c r="X72" s="6"/>
      <c r="Y72" s="6"/>
      <c r="Z72" s="7"/>
      <c r="AA72" s="7"/>
      <c r="AB72" s="8"/>
      <c r="AC72" s="9"/>
    </row>
    <row r="73" spans="6:29" ht="12.75">
      <c r="F73" s="10" t="s">
        <v>16</v>
      </c>
      <c r="G73" s="11" t="s">
        <v>16</v>
      </c>
      <c r="H73" s="12" t="s">
        <v>16</v>
      </c>
      <c r="I73" s="12" t="s">
        <v>16</v>
      </c>
      <c r="J73" s="13" t="s">
        <v>16</v>
      </c>
      <c r="K73" s="13" t="s">
        <v>16</v>
      </c>
      <c r="L73" s="14" t="s">
        <v>16</v>
      </c>
      <c r="M73" s="14" t="s">
        <v>16</v>
      </c>
      <c r="N73" s="11" t="s">
        <v>16</v>
      </c>
      <c r="O73" s="11" t="s">
        <v>16</v>
      </c>
      <c r="P73" s="12" t="s">
        <v>16</v>
      </c>
      <c r="Q73" s="12" t="s">
        <v>16</v>
      </c>
      <c r="R73" s="13" t="s">
        <v>16</v>
      </c>
      <c r="S73" s="13" t="s">
        <v>16</v>
      </c>
      <c r="T73" s="14" t="s">
        <v>16</v>
      </c>
      <c r="U73" s="14" t="s">
        <v>16</v>
      </c>
      <c r="V73" s="11" t="s">
        <v>16</v>
      </c>
      <c r="W73" s="11" t="s">
        <v>16</v>
      </c>
      <c r="X73" s="12" t="s">
        <v>16</v>
      </c>
      <c r="Y73" s="12" t="s">
        <v>16</v>
      </c>
      <c r="Z73" s="13" t="s">
        <v>16</v>
      </c>
      <c r="AA73" s="13" t="s">
        <v>16</v>
      </c>
      <c r="AB73" s="14" t="s">
        <v>16</v>
      </c>
      <c r="AC73" s="15" t="s">
        <v>16</v>
      </c>
    </row>
    <row r="74" spans="6:29" ht="12.75">
      <c r="F74" s="16"/>
      <c r="G74" s="17"/>
      <c r="H74" s="18"/>
      <c r="I74" s="18"/>
      <c r="J74" s="19"/>
      <c r="K74" s="19"/>
      <c r="L74" s="20"/>
      <c r="M74" s="20"/>
      <c r="N74" s="17"/>
      <c r="O74" s="17"/>
      <c r="P74" s="18"/>
      <c r="Q74" s="18"/>
      <c r="R74" s="19"/>
      <c r="S74" s="19"/>
      <c r="T74" s="20"/>
      <c r="U74" s="20"/>
      <c r="V74" s="17"/>
      <c r="W74" s="17"/>
      <c r="X74" s="18"/>
      <c r="Y74" s="18"/>
      <c r="Z74" s="19"/>
      <c r="AA74" s="19"/>
      <c r="AB74" s="20"/>
      <c r="AC74" s="21"/>
    </row>
    <row r="75" spans="6:29" ht="12.75">
      <c r="F75" s="2">
        <f aca="true" t="shared" si="16" ref="F75:AC75">IF(AND(OR(AND(F72&lt;F74,F$5&lt;F$6),AND(F72=F74,F$5=F$6),AND(F72&gt;F74,F$5&gt;F$6)),ISNUMBER(F$5),ISNUMBER(F$6)),1+(IF(AND(F72=F$5,F74=F$6),0.5,0)),0)</f>
        <v>0</v>
      </c>
      <c r="G75" s="2">
        <f t="shared" si="16"/>
        <v>0</v>
      </c>
      <c r="H75" s="2">
        <f t="shared" si="16"/>
        <v>0</v>
      </c>
      <c r="I75" s="2">
        <f t="shared" si="16"/>
        <v>0</v>
      </c>
      <c r="J75" s="2">
        <f t="shared" si="16"/>
        <v>1.5</v>
      </c>
      <c r="K75" s="2">
        <f t="shared" si="16"/>
        <v>0</v>
      </c>
      <c r="L75" s="2">
        <f t="shared" si="16"/>
        <v>0</v>
      </c>
      <c r="M75" s="2">
        <f t="shared" si="16"/>
        <v>0</v>
      </c>
      <c r="N75" s="2">
        <f t="shared" si="16"/>
        <v>0</v>
      </c>
      <c r="O75" s="2">
        <f t="shared" si="16"/>
        <v>0</v>
      </c>
      <c r="P75" s="2">
        <f t="shared" si="16"/>
        <v>0</v>
      </c>
      <c r="Q75" s="2">
        <f t="shared" si="16"/>
        <v>1</v>
      </c>
      <c r="R75" s="2">
        <f t="shared" si="16"/>
        <v>1</v>
      </c>
      <c r="S75" s="2">
        <f t="shared" si="16"/>
        <v>0</v>
      </c>
      <c r="T75" s="2">
        <f t="shared" si="16"/>
        <v>0</v>
      </c>
      <c r="U75" s="2">
        <f t="shared" si="16"/>
        <v>0</v>
      </c>
      <c r="V75" s="2">
        <f t="shared" si="16"/>
        <v>0</v>
      </c>
      <c r="W75" s="2">
        <f t="shared" si="16"/>
        <v>0</v>
      </c>
      <c r="X75" s="2">
        <f t="shared" si="16"/>
        <v>0</v>
      </c>
      <c r="Y75" s="2">
        <f t="shared" si="16"/>
        <v>0</v>
      </c>
      <c r="Z75" s="2">
        <f t="shared" si="16"/>
        <v>0</v>
      </c>
      <c r="AA75" s="2">
        <f t="shared" si="16"/>
        <v>0</v>
      </c>
      <c r="AB75" s="2">
        <f t="shared" si="16"/>
        <v>0</v>
      </c>
      <c r="AC75" s="2">
        <f t="shared" si="16"/>
        <v>0</v>
      </c>
    </row>
    <row r="76" spans="5:29" ht="12.75">
      <c r="E76" s="2">
        <f>SUM(F79:AC79)</f>
        <v>3.5</v>
      </c>
      <c r="F76" s="4"/>
      <c r="G76" s="5"/>
      <c r="H76" s="6"/>
      <c r="I76" s="6"/>
      <c r="J76" s="7"/>
      <c r="K76" s="7"/>
      <c r="L76" s="8"/>
      <c r="M76" s="8"/>
      <c r="N76" s="5"/>
      <c r="O76" s="5"/>
      <c r="P76" s="6"/>
      <c r="Q76" s="6"/>
      <c r="R76" s="7"/>
      <c r="S76" s="7"/>
      <c r="T76" s="8"/>
      <c r="U76" s="8"/>
      <c r="V76" s="5"/>
      <c r="W76" s="5"/>
      <c r="X76" s="6"/>
      <c r="Y76" s="6"/>
      <c r="Z76" s="7"/>
      <c r="AA76" s="7"/>
      <c r="AB76" s="8"/>
      <c r="AC76" s="9"/>
    </row>
    <row r="77" spans="6:29" ht="12.75">
      <c r="F77" s="10" t="s">
        <v>16</v>
      </c>
      <c r="G77" s="11" t="s">
        <v>16</v>
      </c>
      <c r="H77" s="12" t="s">
        <v>16</v>
      </c>
      <c r="I77" s="12" t="s">
        <v>16</v>
      </c>
      <c r="J77" s="13" t="s">
        <v>16</v>
      </c>
      <c r="K77" s="13" t="s">
        <v>16</v>
      </c>
      <c r="L77" s="14" t="s">
        <v>16</v>
      </c>
      <c r="M77" s="14" t="s">
        <v>16</v>
      </c>
      <c r="N77" s="11" t="s">
        <v>16</v>
      </c>
      <c r="O77" s="11" t="s">
        <v>16</v>
      </c>
      <c r="P77" s="12" t="s">
        <v>16</v>
      </c>
      <c r="Q77" s="12" t="s">
        <v>16</v>
      </c>
      <c r="R77" s="13" t="s">
        <v>16</v>
      </c>
      <c r="S77" s="13" t="s">
        <v>16</v>
      </c>
      <c r="T77" s="14" t="s">
        <v>16</v>
      </c>
      <c r="U77" s="14" t="s">
        <v>16</v>
      </c>
      <c r="V77" s="11" t="s">
        <v>16</v>
      </c>
      <c r="W77" s="11" t="s">
        <v>16</v>
      </c>
      <c r="X77" s="12" t="s">
        <v>16</v>
      </c>
      <c r="Y77" s="12" t="s">
        <v>16</v>
      </c>
      <c r="Z77" s="13" t="s">
        <v>16</v>
      </c>
      <c r="AA77" s="13" t="s">
        <v>16</v>
      </c>
      <c r="AB77" s="14" t="s">
        <v>16</v>
      </c>
      <c r="AC77" s="15" t="s">
        <v>16</v>
      </c>
    </row>
    <row r="78" spans="6:29" ht="12.75">
      <c r="F78" s="16"/>
      <c r="G78" s="17"/>
      <c r="H78" s="18"/>
      <c r="I78" s="18"/>
      <c r="J78" s="19"/>
      <c r="K78" s="19"/>
      <c r="L78" s="20"/>
      <c r="M78" s="20"/>
      <c r="N78" s="17"/>
      <c r="O78" s="17"/>
      <c r="P78" s="18"/>
      <c r="Q78" s="18"/>
      <c r="R78" s="19"/>
      <c r="S78" s="19"/>
      <c r="T78" s="20"/>
      <c r="U78" s="20"/>
      <c r="V78" s="17"/>
      <c r="W78" s="17"/>
      <c r="X78" s="18"/>
      <c r="Y78" s="18"/>
      <c r="Z78" s="19"/>
      <c r="AA78" s="19"/>
      <c r="AB78" s="20"/>
      <c r="AC78" s="21"/>
    </row>
    <row r="79" spans="6:29" ht="12.75">
      <c r="F79" s="2">
        <f aca="true" t="shared" si="17" ref="F79:AC79">IF(AND(OR(AND(F76&lt;F78,F$5&lt;F$6),AND(F76=F78,F$5=F$6),AND(F76&gt;F78,F$5&gt;F$6)),ISNUMBER(F$5),ISNUMBER(F$6)),1+(IF(AND(F76=F$5,F78=F$6),0.5,0)),0)</f>
        <v>0</v>
      </c>
      <c r="G79" s="2">
        <f t="shared" si="17"/>
        <v>0</v>
      </c>
      <c r="H79" s="2">
        <f t="shared" si="17"/>
        <v>0</v>
      </c>
      <c r="I79" s="2">
        <f t="shared" si="17"/>
        <v>0</v>
      </c>
      <c r="J79" s="2">
        <f t="shared" si="17"/>
        <v>1.5</v>
      </c>
      <c r="K79" s="2">
        <f t="shared" si="17"/>
        <v>0</v>
      </c>
      <c r="L79" s="2">
        <f t="shared" si="17"/>
        <v>0</v>
      </c>
      <c r="M79" s="2">
        <f t="shared" si="17"/>
        <v>0</v>
      </c>
      <c r="N79" s="2">
        <f t="shared" si="17"/>
        <v>0</v>
      </c>
      <c r="O79" s="2">
        <f t="shared" si="17"/>
        <v>0</v>
      </c>
      <c r="P79" s="2">
        <f t="shared" si="17"/>
        <v>0</v>
      </c>
      <c r="Q79" s="2">
        <f t="shared" si="17"/>
        <v>1</v>
      </c>
      <c r="R79" s="2">
        <f t="shared" si="17"/>
        <v>1</v>
      </c>
      <c r="S79" s="2">
        <f t="shared" si="17"/>
        <v>0</v>
      </c>
      <c r="T79" s="2">
        <f t="shared" si="17"/>
        <v>0</v>
      </c>
      <c r="U79" s="2">
        <f t="shared" si="17"/>
        <v>0</v>
      </c>
      <c r="V79" s="2">
        <f t="shared" si="17"/>
        <v>0</v>
      </c>
      <c r="W79" s="2">
        <f t="shared" si="17"/>
        <v>0</v>
      </c>
      <c r="X79" s="2">
        <f t="shared" si="17"/>
        <v>0</v>
      </c>
      <c r="Y79" s="2">
        <f t="shared" si="17"/>
        <v>0</v>
      </c>
      <c r="Z79" s="2">
        <f t="shared" si="17"/>
        <v>0</v>
      </c>
      <c r="AA79" s="2">
        <f t="shared" si="17"/>
        <v>0</v>
      </c>
      <c r="AB79" s="2">
        <f t="shared" si="17"/>
        <v>0</v>
      </c>
      <c r="AC79" s="2">
        <f t="shared" si="17"/>
        <v>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mmajer</dc:creator>
  <cp:keywords/>
  <dc:description/>
  <cp:lastModifiedBy>MajerM</cp:lastModifiedBy>
  <cp:lastPrinted>2008-06-09T18:05:45Z</cp:lastPrinted>
  <dcterms:created xsi:type="dcterms:W3CDTF">2006-06-12T10:37:41Z</dcterms:created>
  <dcterms:modified xsi:type="dcterms:W3CDTF">2008-06-09T17:29:29Z</dcterms:modified>
  <cp:category/>
  <cp:version/>
  <cp:contentType/>
  <cp:contentStatus/>
  <cp:revision>1</cp:revision>
</cp:coreProperties>
</file>